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4" yWindow="96" windowWidth="14376" windowHeight="5592"/>
  </bookViews>
  <sheets>
    <sheet name="受講者の年代" sheetId="19" r:id="rId1"/>
    <sheet name="北地区-パソコン" sheetId="25" r:id="rId2"/>
    <sheet name="北地区-エクセル" sheetId="22" r:id="rId3"/>
    <sheet name="公民館-ワード" sheetId="21" r:id="rId4"/>
    <sheet name="公民館-エクセル" sheetId="24" r:id="rId5"/>
    <sheet name="東地区-エクセル" sheetId="20" r:id="rId6"/>
    <sheet name="東地区ーパソコン" sheetId="23" r:id="rId7"/>
  </sheets>
  <definedNames>
    <definedName name="_xlnm.Print_Area" localSheetId="4">'公民館-エクセル'!$A$1:$N$82</definedName>
    <definedName name="_xlnm.Print_Area" localSheetId="3">'公民館-ワード'!$A$1:$N$82</definedName>
    <definedName name="_xlnm.Print_Area" localSheetId="5">'東地区-エクセル'!$A$1:$N$82</definedName>
    <definedName name="_xlnm.Print_Area" localSheetId="6">東地区ーパソコン!$A$1:$N$82</definedName>
    <definedName name="_xlnm.Print_Area" localSheetId="2">'北地区-エクセル'!$A$1:$N$85</definedName>
  </definedNames>
  <calcPr calcId="145621"/>
</workbook>
</file>

<file path=xl/calcChain.xml><?xml version="1.0" encoding="utf-8"?>
<calcChain xmlns="http://schemas.openxmlformats.org/spreadsheetml/2006/main">
  <c r="G25" i="24" l="1"/>
  <c r="F25" i="24"/>
  <c r="E25" i="24"/>
  <c r="D25" i="24"/>
  <c r="C25" i="24"/>
  <c r="E18" i="24"/>
  <c r="L15" i="24"/>
  <c r="L14" i="24"/>
  <c r="L13" i="24"/>
  <c r="G18" i="24"/>
  <c r="F18" i="24"/>
  <c r="D18" i="24"/>
  <c r="C18" i="24"/>
  <c r="L12" i="24"/>
  <c r="L11" i="24"/>
  <c r="L10" i="24"/>
  <c r="L9" i="24"/>
  <c r="K16" i="24"/>
  <c r="J16" i="24"/>
  <c r="F12" i="24"/>
  <c r="G12" i="24"/>
  <c r="E12" i="24"/>
  <c r="D12" i="24"/>
  <c r="C12" i="24"/>
  <c r="L16" i="24" l="1"/>
  <c r="J16" i="23"/>
  <c r="F25" i="23"/>
  <c r="E25" i="23"/>
  <c r="D25" i="23"/>
  <c r="C25" i="23"/>
  <c r="L15" i="23"/>
  <c r="L14" i="23"/>
  <c r="L13" i="23"/>
  <c r="F18" i="23"/>
  <c r="E18" i="23"/>
  <c r="D18" i="23"/>
  <c r="C18" i="23"/>
  <c r="L12" i="23"/>
  <c r="F12" i="23"/>
  <c r="L11" i="23"/>
  <c r="L10" i="23"/>
  <c r="K16" i="23"/>
  <c r="L9" i="23"/>
  <c r="E12" i="23"/>
  <c r="D12" i="23"/>
  <c r="C12" i="23"/>
  <c r="L16" i="23" l="1"/>
  <c r="G28" i="22" l="1"/>
  <c r="F28" i="22"/>
  <c r="E28" i="22"/>
  <c r="D28" i="22"/>
  <c r="C28" i="22"/>
  <c r="L15" i="22"/>
  <c r="L14" i="22"/>
  <c r="G20" i="22"/>
  <c r="F20" i="22"/>
  <c r="E20" i="22"/>
  <c r="D20" i="22"/>
  <c r="C20" i="22"/>
  <c r="L13" i="22"/>
  <c r="L12" i="22"/>
  <c r="L11" i="22"/>
  <c r="L10" i="22"/>
  <c r="L9" i="22"/>
  <c r="L16" i="22" s="1"/>
  <c r="K16" i="22"/>
  <c r="J16" i="22"/>
  <c r="G13" i="22"/>
  <c r="F13" i="22"/>
  <c r="E13" i="22"/>
  <c r="D13" i="22"/>
  <c r="C13" i="22"/>
  <c r="F25" i="21" l="1"/>
  <c r="E25" i="21"/>
  <c r="D25" i="21"/>
  <c r="C25" i="21"/>
  <c r="L15" i="21"/>
  <c r="L14" i="21"/>
  <c r="L13" i="21"/>
  <c r="F18" i="21"/>
  <c r="E18" i="21"/>
  <c r="D18" i="21"/>
  <c r="C18" i="21"/>
  <c r="L12" i="21"/>
  <c r="L11" i="21"/>
  <c r="L10" i="21"/>
  <c r="K16" i="21"/>
  <c r="L9" i="21"/>
  <c r="F12" i="21"/>
  <c r="E12" i="21"/>
  <c r="D12" i="21"/>
  <c r="C12" i="21"/>
  <c r="L16" i="21" l="1"/>
  <c r="J16" i="21"/>
  <c r="F25" i="20" l="1"/>
  <c r="E25" i="20"/>
  <c r="D25" i="20"/>
  <c r="C25" i="20"/>
  <c r="L15" i="20"/>
  <c r="L13" i="20"/>
  <c r="F18" i="20"/>
  <c r="E18" i="20"/>
  <c r="L11" i="20"/>
  <c r="L10" i="20"/>
  <c r="K16" i="20"/>
  <c r="F12" i="20"/>
  <c r="E12" i="20"/>
  <c r="D12" i="20"/>
  <c r="L14" i="20" l="1"/>
  <c r="C18" i="20"/>
  <c r="D18" i="20"/>
  <c r="C12" i="20"/>
  <c r="L9" i="20"/>
  <c r="L12" i="20"/>
  <c r="J16" i="20"/>
  <c r="L16" i="20" l="1"/>
  <c r="F8" i="19"/>
  <c r="H8" i="19"/>
  <c r="J8" i="19"/>
  <c r="L8" i="19"/>
  <c r="N8" i="19"/>
  <c r="P8" i="19"/>
  <c r="D8" i="19"/>
  <c r="Q21" i="19"/>
  <c r="P21" i="19"/>
  <c r="O21" i="19"/>
  <c r="N21" i="19"/>
  <c r="M21" i="19"/>
  <c r="L21" i="19"/>
  <c r="K21" i="19"/>
  <c r="J21" i="19"/>
  <c r="I21" i="19"/>
  <c r="H21" i="19"/>
  <c r="G21" i="19"/>
  <c r="F21" i="19"/>
  <c r="E21" i="19"/>
  <c r="D21" i="19"/>
  <c r="S20" i="19"/>
  <c r="R20" i="19"/>
  <c r="S19" i="19"/>
  <c r="R19" i="19"/>
  <c r="S18" i="19"/>
  <c r="R18" i="19"/>
  <c r="Q16" i="19"/>
  <c r="P16" i="19"/>
  <c r="P17" i="19" s="1"/>
  <c r="O16" i="19"/>
  <c r="N16" i="19"/>
  <c r="M16" i="19"/>
  <c r="L16" i="19"/>
  <c r="K16" i="19"/>
  <c r="J17" i="19" s="1"/>
  <c r="J16" i="19"/>
  <c r="I16" i="19"/>
  <c r="H16" i="19"/>
  <c r="G16" i="19"/>
  <c r="F17" i="19" s="1"/>
  <c r="F16" i="19"/>
  <c r="E16" i="19"/>
  <c r="D16" i="19"/>
  <c r="D17" i="19" s="1"/>
  <c r="S15" i="19"/>
  <c r="R15" i="19"/>
  <c r="S14" i="19"/>
  <c r="R14" i="19"/>
  <c r="Q12" i="19"/>
  <c r="Q23" i="19" s="1"/>
  <c r="P12" i="19"/>
  <c r="O12" i="19"/>
  <c r="N12" i="19"/>
  <c r="M12" i="19"/>
  <c r="L12" i="19"/>
  <c r="K12" i="19"/>
  <c r="J12" i="19"/>
  <c r="I12" i="19"/>
  <c r="H12" i="19"/>
  <c r="G12" i="19"/>
  <c r="F12" i="19"/>
  <c r="E12" i="19"/>
  <c r="D12" i="19"/>
  <c r="S11" i="19"/>
  <c r="R11" i="19"/>
  <c r="S10" i="19"/>
  <c r="R10" i="19"/>
  <c r="S9" i="19"/>
  <c r="R9" i="19"/>
  <c r="S7" i="19"/>
  <c r="R7" i="19"/>
  <c r="D13" i="19" l="1"/>
  <c r="F13" i="19"/>
  <c r="H17" i="19"/>
  <c r="L13" i="19"/>
  <c r="N17" i="19"/>
  <c r="L17" i="19"/>
  <c r="P23" i="19"/>
  <c r="P24" i="19" s="1"/>
  <c r="P22" i="19"/>
  <c r="N22" i="19"/>
  <c r="H23" i="19"/>
  <c r="D22" i="19"/>
  <c r="D23" i="19"/>
  <c r="F22" i="19"/>
  <c r="T19" i="19"/>
  <c r="J22" i="19"/>
  <c r="J23" i="19"/>
  <c r="I23" i="19"/>
  <c r="R16" i="19"/>
  <c r="M23" i="19"/>
  <c r="E23" i="19"/>
  <c r="R8" i="19"/>
  <c r="T11" i="19"/>
  <c r="J13" i="19"/>
  <c r="R12" i="19"/>
  <c r="P13" i="19"/>
  <c r="N13" i="19"/>
  <c r="H13" i="19"/>
  <c r="O23" i="19"/>
  <c r="N23" i="19"/>
  <c r="L22" i="19"/>
  <c r="L23" i="19"/>
  <c r="L24" i="19" s="1"/>
  <c r="K23" i="19"/>
  <c r="H22" i="19"/>
  <c r="S21" i="19"/>
  <c r="G23" i="19"/>
  <c r="F23" i="19"/>
  <c r="S12" i="19"/>
  <c r="S16" i="19"/>
  <c r="T10" i="19"/>
  <c r="T15" i="19"/>
  <c r="T18" i="19"/>
  <c r="T20" i="19"/>
  <c r="T7" i="19"/>
  <c r="T14" i="19"/>
  <c r="T16" i="19" s="1"/>
  <c r="R21" i="19"/>
  <c r="T9" i="19"/>
  <c r="N24" i="19" l="1"/>
  <c r="J24" i="19"/>
  <c r="H24" i="19"/>
  <c r="F24" i="19"/>
  <c r="D24" i="19"/>
  <c r="R17" i="19"/>
  <c r="T12" i="19"/>
  <c r="S23" i="19"/>
  <c r="R23" i="19"/>
  <c r="R22" i="19"/>
  <c r="T21" i="19"/>
  <c r="R13" i="19"/>
  <c r="R24" i="19" l="1"/>
  <c r="T23" i="19"/>
</calcChain>
</file>

<file path=xl/sharedStrings.xml><?xml version="1.0" encoding="utf-8"?>
<sst xmlns="http://schemas.openxmlformats.org/spreadsheetml/2006/main" count="368" uniqueCount="122">
  <si>
    <t>数値には複数回答を含みます</t>
    <rPh sb="0" eb="2">
      <t>スウチ</t>
    </rPh>
    <rPh sb="4" eb="6">
      <t>フクスウ</t>
    </rPh>
    <rPh sb="6" eb="8">
      <t>カイトウ</t>
    </rPh>
    <rPh sb="9" eb="10">
      <t>フク</t>
    </rPh>
    <phoneticPr fontId="5"/>
  </si>
  <si>
    <t>1回目</t>
    <rPh sb="1" eb="2">
      <t>カイ</t>
    </rPh>
    <rPh sb="2" eb="3">
      <t>メ</t>
    </rPh>
    <phoneticPr fontId="5"/>
  </si>
  <si>
    <t>2回目</t>
    <rPh sb="1" eb="2">
      <t>カイ</t>
    </rPh>
    <rPh sb="2" eb="3">
      <t>メ</t>
    </rPh>
    <phoneticPr fontId="5"/>
  </si>
  <si>
    <t>3回目</t>
    <rPh sb="1" eb="2">
      <t>カイ</t>
    </rPh>
    <rPh sb="2" eb="3">
      <t>メ</t>
    </rPh>
    <phoneticPr fontId="5"/>
  </si>
  <si>
    <t>4回目</t>
    <rPh sb="1" eb="2">
      <t>カイ</t>
    </rPh>
    <rPh sb="2" eb="3">
      <t>メ</t>
    </rPh>
    <phoneticPr fontId="5"/>
  </si>
  <si>
    <t>応募数</t>
    <rPh sb="0" eb="2">
      <t>オウボ</t>
    </rPh>
    <rPh sb="2" eb="3">
      <t>カズ</t>
    </rPh>
    <phoneticPr fontId="2"/>
  </si>
  <si>
    <t>人</t>
    <rPh sb="0" eb="1">
      <t>ニン</t>
    </rPh>
    <phoneticPr fontId="2"/>
  </si>
  <si>
    <t>難易度</t>
    <rPh sb="0" eb="3">
      <t>ナンイド</t>
    </rPh>
    <phoneticPr fontId="5"/>
  </si>
  <si>
    <t>１．難しかった</t>
    <rPh sb="2" eb="3">
      <t>ムズカ</t>
    </rPh>
    <phoneticPr fontId="5"/>
  </si>
  <si>
    <t>２．やや難しかった</t>
    <rPh sb="4" eb="5">
      <t>ムズカ</t>
    </rPh>
    <phoneticPr fontId="5"/>
  </si>
  <si>
    <t>受講者の年代と性別</t>
    <rPh sb="0" eb="3">
      <t>ジュコウシャ</t>
    </rPh>
    <rPh sb="4" eb="6">
      <t>ネンダイ</t>
    </rPh>
    <rPh sb="7" eb="9">
      <t>セイベツ</t>
    </rPh>
    <phoneticPr fontId="2"/>
  </si>
  <si>
    <t>３．普通だった</t>
    <rPh sb="2" eb="4">
      <t>フツウ</t>
    </rPh>
    <phoneticPr fontId="5"/>
  </si>
  <si>
    <t>年代</t>
    <rPh sb="0" eb="2">
      <t>ネンダイ</t>
    </rPh>
    <phoneticPr fontId="2"/>
  </si>
  <si>
    <t>男性</t>
    <rPh sb="0" eb="2">
      <t>ダンセイ</t>
    </rPh>
    <phoneticPr fontId="2"/>
  </si>
  <si>
    <t>女性</t>
    <rPh sb="0" eb="2">
      <t>ジョセイ</t>
    </rPh>
    <phoneticPr fontId="2"/>
  </si>
  <si>
    <t>計</t>
    <rPh sb="0" eb="1">
      <t>ケイ</t>
    </rPh>
    <phoneticPr fontId="2"/>
  </si>
  <si>
    <t>４．やさしかった</t>
    <phoneticPr fontId="5"/>
  </si>
  <si>
    <t>20代</t>
    <rPh sb="2" eb="3">
      <t>ダイ</t>
    </rPh>
    <phoneticPr fontId="2"/>
  </si>
  <si>
    <t>無回答</t>
    <rPh sb="0" eb="3">
      <t>ムカイトウ</t>
    </rPh>
    <phoneticPr fontId="5"/>
  </si>
  <si>
    <t>30代</t>
    <rPh sb="2" eb="3">
      <t>ダイ</t>
    </rPh>
    <phoneticPr fontId="2"/>
  </si>
  <si>
    <t>欠席</t>
    <rPh sb="0" eb="2">
      <t>ケッセキ</t>
    </rPh>
    <phoneticPr fontId="5"/>
  </si>
  <si>
    <t>40代</t>
    <rPh sb="2" eb="3">
      <t>ダイ</t>
    </rPh>
    <phoneticPr fontId="2"/>
  </si>
  <si>
    <t>計</t>
    <rPh sb="0" eb="1">
      <t>ケイ</t>
    </rPh>
    <phoneticPr fontId="5"/>
  </si>
  <si>
    <t>50代</t>
    <rPh sb="2" eb="3">
      <t>ダイ</t>
    </rPh>
    <phoneticPr fontId="2"/>
  </si>
  <si>
    <t>効果</t>
    <rPh sb="0" eb="2">
      <t>コウカ</t>
    </rPh>
    <phoneticPr fontId="5"/>
  </si>
  <si>
    <t>１．知らないことが多かった</t>
    <rPh sb="2" eb="3">
      <t>シ</t>
    </rPh>
    <rPh sb="9" eb="10">
      <t>オオ</t>
    </rPh>
    <phoneticPr fontId="5"/>
  </si>
  <si>
    <t>60代</t>
    <rPh sb="2" eb="3">
      <t>ダイ</t>
    </rPh>
    <phoneticPr fontId="2"/>
  </si>
  <si>
    <t>２．半分くらいは知っていた</t>
    <rPh sb="2" eb="4">
      <t>ハンブン</t>
    </rPh>
    <rPh sb="8" eb="9">
      <t>シ</t>
    </rPh>
    <phoneticPr fontId="5"/>
  </si>
  <si>
    <t>70代</t>
    <rPh sb="2" eb="3">
      <t>ダイ</t>
    </rPh>
    <phoneticPr fontId="2"/>
  </si>
  <si>
    <t>３．知っていることが多かった</t>
    <rPh sb="2" eb="3">
      <t>シ</t>
    </rPh>
    <rPh sb="10" eb="11">
      <t>オオ</t>
    </rPh>
    <phoneticPr fontId="5"/>
  </si>
  <si>
    <t>80代</t>
    <rPh sb="2" eb="3">
      <t>ダイ</t>
    </rPh>
    <phoneticPr fontId="2"/>
  </si>
  <si>
    <t>合計</t>
    <rPh sb="0" eb="2">
      <t>ゴウケイ</t>
    </rPh>
    <phoneticPr fontId="2"/>
  </si>
  <si>
    <t>説明</t>
    <rPh sb="0" eb="2">
      <t>セツメイ</t>
    </rPh>
    <phoneticPr fontId="5"/>
  </si>
  <si>
    <t>１．分かりにくかった</t>
    <rPh sb="2" eb="3">
      <t>ワ</t>
    </rPh>
    <phoneticPr fontId="5"/>
  </si>
  <si>
    <t>２．やや分かりにくかった</t>
    <rPh sb="4" eb="5">
      <t>ワ</t>
    </rPh>
    <phoneticPr fontId="5"/>
  </si>
  <si>
    <t>４．分かりやすかった</t>
    <rPh sb="2" eb="3">
      <t>ワ</t>
    </rPh>
    <phoneticPr fontId="5"/>
  </si>
  <si>
    <t>感想</t>
    <rPh sb="0" eb="2">
      <t>カンソウ</t>
    </rPh>
    <phoneticPr fontId="5"/>
  </si>
  <si>
    <t>14日</t>
    <rPh sb="2" eb="3">
      <t>ヒ</t>
    </rPh>
    <phoneticPr fontId="5"/>
  </si>
  <si>
    <t>年度</t>
    <rPh sb="0" eb="2">
      <t>ネンド</t>
    </rPh>
    <phoneticPr fontId="2"/>
  </si>
  <si>
    <t>講座名</t>
    <rPh sb="0" eb="2">
      <t>コウザ</t>
    </rPh>
    <rPh sb="2" eb="3">
      <t>メイ</t>
    </rPh>
    <phoneticPr fontId="2"/>
  </si>
  <si>
    <t>講座場所と担当</t>
    <rPh sb="0" eb="2">
      <t>コウザ</t>
    </rPh>
    <rPh sb="2" eb="4">
      <t>バショ</t>
    </rPh>
    <rPh sb="5" eb="7">
      <t>タントウ</t>
    </rPh>
    <phoneticPr fontId="2"/>
  </si>
  <si>
    <t>男</t>
    <rPh sb="0" eb="1">
      <t>オトコ</t>
    </rPh>
    <phoneticPr fontId="2"/>
  </si>
  <si>
    <t>女</t>
    <rPh sb="0" eb="1">
      <t>オンナ</t>
    </rPh>
    <phoneticPr fontId="2"/>
  </si>
  <si>
    <t>デジカメとパソコン</t>
    <phoneticPr fontId="2"/>
  </si>
  <si>
    <t>パソコン入門</t>
    <rPh sb="4" eb="6">
      <t>ニュウモン</t>
    </rPh>
    <phoneticPr fontId="2"/>
  </si>
  <si>
    <t>北地区ーＤ</t>
    <rPh sb="0" eb="1">
      <t>キタ</t>
    </rPh>
    <rPh sb="1" eb="3">
      <t>チク</t>
    </rPh>
    <phoneticPr fontId="2"/>
  </si>
  <si>
    <t>ワード入門</t>
    <rPh sb="3" eb="5">
      <t>ニュウモン</t>
    </rPh>
    <phoneticPr fontId="2"/>
  </si>
  <si>
    <t>エクセル入門</t>
    <rPh sb="4" eb="6">
      <t>ニュウモン</t>
    </rPh>
    <phoneticPr fontId="2"/>
  </si>
  <si>
    <t>公民館ーＣ</t>
    <rPh sb="0" eb="3">
      <t>コウミンカン</t>
    </rPh>
    <phoneticPr fontId="2"/>
  </si>
  <si>
    <t>2016年度（H28年度） 市主催パソコン講座受講者の年代</t>
    <rPh sb="4" eb="6">
      <t>ネンド</t>
    </rPh>
    <rPh sb="10" eb="12">
      <t>ネンド</t>
    </rPh>
    <rPh sb="14" eb="15">
      <t>シ</t>
    </rPh>
    <rPh sb="15" eb="17">
      <t>シュサイ</t>
    </rPh>
    <rPh sb="21" eb="23">
      <t>コウザ</t>
    </rPh>
    <rPh sb="23" eb="26">
      <t>ジュコウシャ</t>
    </rPh>
    <rPh sb="27" eb="29">
      <t>ネンダイ</t>
    </rPh>
    <phoneticPr fontId="2"/>
  </si>
  <si>
    <t>12日</t>
  </si>
  <si>
    <t>19日</t>
  </si>
  <si>
    <t>26日</t>
  </si>
  <si>
    <t>2日</t>
  </si>
  <si>
    <t>9日</t>
  </si>
  <si>
    <t>16日</t>
  </si>
  <si>
    <t>1日目</t>
    <rPh sb="1" eb="2">
      <t>ヒ</t>
    </rPh>
    <rPh sb="2" eb="3">
      <t>メ</t>
    </rPh>
    <phoneticPr fontId="8"/>
  </si>
  <si>
    <t>2日目</t>
    <rPh sb="1" eb="2">
      <t>ヒ</t>
    </rPh>
    <rPh sb="2" eb="3">
      <t>メ</t>
    </rPh>
    <phoneticPr fontId="8"/>
  </si>
  <si>
    <t>3日目</t>
    <rPh sb="1" eb="2">
      <t>ヒ</t>
    </rPh>
    <rPh sb="2" eb="3">
      <t>メ</t>
    </rPh>
    <phoneticPr fontId="8"/>
  </si>
  <si>
    <t>4日目</t>
    <rPh sb="1" eb="2">
      <t>ヒ</t>
    </rPh>
    <rPh sb="2" eb="3">
      <t>メ</t>
    </rPh>
    <phoneticPr fontId="8"/>
  </si>
  <si>
    <t>5日目</t>
    <rPh sb="1" eb="2">
      <t>ヒ</t>
    </rPh>
    <rPh sb="2" eb="3">
      <t>メ</t>
    </rPh>
    <phoneticPr fontId="8"/>
  </si>
  <si>
    <t>6日目</t>
    <rPh sb="1" eb="2">
      <t>ヒ</t>
    </rPh>
    <rPh sb="2" eb="3">
      <t>メ</t>
    </rPh>
    <phoneticPr fontId="8"/>
  </si>
  <si>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</si>
  <si>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</si>
  <si>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</si>
  <si>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</si>
  <si>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</si>
  <si>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</si>
  <si>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</si>
  <si>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</si>
  <si>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北_D_1605_パソコン入門講座のアンケート集計</t>
    <rPh sb="0" eb="1">
      <t>キタ</t>
    </rPh>
    <rPh sb="13" eb="15">
      <t>ニュウモン</t>
    </rPh>
    <rPh sb="15" eb="17">
      <t>コウザ</t>
    </rPh>
    <rPh sb="23" eb="25">
      <t>シュウケイ</t>
    </rPh>
    <phoneticPr fontId="5"/>
  </si>
  <si>
    <t>東地区－Ａ</t>
    <rPh sb="0" eb="1">
      <t>ヒガシ</t>
    </rPh>
    <rPh sb="1" eb="3">
      <t>チク</t>
    </rPh>
    <phoneticPr fontId="2"/>
  </si>
  <si>
    <t>東地区ーＡ</t>
    <rPh sb="0" eb="1">
      <t>ヒガシ</t>
    </rPh>
    <rPh sb="1" eb="3">
      <t>チク</t>
    </rPh>
    <phoneticPr fontId="2"/>
  </si>
  <si>
    <t>東_A_1606_エクセル入門講座のアンケート集計</t>
    <rPh sb="0" eb="1">
      <t>ヒガシ</t>
    </rPh>
    <rPh sb="13" eb="15">
      <t>ニュウモン</t>
    </rPh>
    <rPh sb="15" eb="17">
      <t>コウザ</t>
    </rPh>
    <rPh sb="23" eb="25">
      <t>シュウケイ</t>
    </rPh>
    <phoneticPr fontId="5"/>
  </si>
  <si>
    <t>2016年　6月</t>
    <rPh sb="4" eb="5">
      <t>ネン</t>
    </rPh>
    <rPh sb="7" eb="8">
      <t>ツキ</t>
    </rPh>
    <phoneticPr fontId="2"/>
  </si>
  <si>
    <t>23日</t>
    <rPh sb="2" eb="3">
      <t>ヒ</t>
    </rPh>
    <phoneticPr fontId="5"/>
  </si>
  <si>
    <t>30日</t>
    <rPh sb="2" eb="3">
      <t>ヒ</t>
    </rPh>
    <phoneticPr fontId="5"/>
  </si>
  <si>
    <t>公_C_1610_ワード入門講座のアンケート集計</t>
    <rPh sb="0" eb="1">
      <t>コウ</t>
    </rPh>
    <rPh sb="12" eb="14">
      <t>ニュウモン</t>
    </rPh>
    <rPh sb="14" eb="16">
      <t>コウザ</t>
    </rPh>
    <rPh sb="22" eb="24">
      <t>シュウケイ</t>
    </rPh>
    <phoneticPr fontId="5"/>
  </si>
  <si>
    <t>_</t>
    <phoneticPr fontId="2"/>
  </si>
  <si>
    <t>1日目</t>
    <rPh sb="1" eb="2">
      <t>ヒ</t>
    </rPh>
    <rPh sb="2" eb="3">
      <t>メ</t>
    </rPh>
    <phoneticPr fontId="5"/>
  </si>
  <si>
    <t>2日目</t>
    <rPh sb="1" eb="2">
      <t>ヒ</t>
    </rPh>
    <rPh sb="2" eb="3">
      <t>メ</t>
    </rPh>
    <phoneticPr fontId="5"/>
  </si>
  <si>
    <t>3日目</t>
    <rPh sb="1" eb="2">
      <t>ヒ</t>
    </rPh>
    <rPh sb="2" eb="3">
      <t>メ</t>
    </rPh>
    <phoneticPr fontId="5"/>
  </si>
  <si>
    <t>4日目</t>
    <rPh sb="1" eb="2">
      <t>ヒ</t>
    </rPh>
    <rPh sb="2" eb="3">
      <t>メ</t>
    </rPh>
    <phoneticPr fontId="5"/>
  </si>
  <si>
    <t>受講者でとても良く質問する方がいて、講師はその場で何回か応えていましたが</t>
    <rPh sb="0" eb="3">
      <t>ジュコウシャ</t>
    </rPh>
    <rPh sb="7" eb="8">
      <t>ヨ</t>
    </rPh>
    <rPh sb="9" eb="11">
      <t>シツモン</t>
    </rPh>
    <rPh sb="13" eb="14">
      <t>カタ</t>
    </rPh>
    <rPh sb="18" eb="20">
      <t>コウシ</t>
    </rPh>
    <rPh sb="23" eb="24">
      <t>バ</t>
    </rPh>
    <rPh sb="25" eb="27">
      <t>ナンカイ</t>
    </rPh>
    <rPh sb="28" eb="29">
      <t>コタ</t>
    </rPh>
    <phoneticPr fontId="2"/>
  </si>
  <si>
    <t>一瞬進行を妨げるのではないかとは思いましたが、質問内容も良かったので、</t>
    <rPh sb="0" eb="2">
      <t>イッシュン</t>
    </rPh>
    <rPh sb="2" eb="4">
      <t>シンコウ</t>
    </rPh>
    <rPh sb="5" eb="6">
      <t>サマタ</t>
    </rPh>
    <rPh sb="16" eb="17">
      <t>オモ</t>
    </rPh>
    <rPh sb="23" eb="25">
      <t>シツモン</t>
    </rPh>
    <rPh sb="25" eb="27">
      <t>ナイヨウ</t>
    </rPh>
    <rPh sb="28" eb="29">
      <t>ヨ</t>
    </rPh>
    <phoneticPr fontId="2"/>
  </si>
  <si>
    <t>そのやりとりがなんとなく和気藹々と感じ、良かったと思います。</t>
    <rPh sb="12" eb="16">
      <t>ワキアイアイ</t>
    </rPh>
    <rPh sb="17" eb="18">
      <t>カン</t>
    </rPh>
    <rPh sb="20" eb="21">
      <t>ヨ</t>
    </rPh>
    <rPh sb="25" eb="26">
      <t>オモ</t>
    </rPh>
    <phoneticPr fontId="2"/>
  </si>
  <si>
    <t>休憩時間をとっても質問したりしてみなさん熱心でした。</t>
    <rPh sb="0" eb="2">
      <t>キュウケイ</t>
    </rPh>
    <rPh sb="2" eb="4">
      <t>ジカン</t>
    </rPh>
    <rPh sb="9" eb="11">
      <t>シツモン</t>
    </rPh>
    <rPh sb="20" eb="22">
      <t>ネッシン</t>
    </rPh>
    <phoneticPr fontId="2"/>
  </si>
  <si>
    <t>今回公民館運営審議会委員の事業評価対象事業のため、３名の方が出席しました。</t>
    <rPh sb="0" eb="2">
      <t>コンカイ</t>
    </rPh>
    <rPh sb="2" eb="5">
      <t>コウミンカン</t>
    </rPh>
    <rPh sb="5" eb="7">
      <t>ウンエイ</t>
    </rPh>
    <rPh sb="7" eb="10">
      <t>シンギカイ</t>
    </rPh>
    <rPh sb="10" eb="12">
      <t>イイン</t>
    </rPh>
    <rPh sb="13" eb="15">
      <t>ジギョウ</t>
    </rPh>
    <rPh sb="15" eb="17">
      <t>ヒョウカ</t>
    </rPh>
    <rPh sb="17" eb="19">
      <t>タイショウ</t>
    </rPh>
    <rPh sb="19" eb="21">
      <t>ジギョウ</t>
    </rPh>
    <rPh sb="26" eb="27">
      <t>メイ</t>
    </rPh>
    <rPh sb="28" eb="29">
      <t>カタ</t>
    </rPh>
    <rPh sb="30" eb="32">
      <t>シュッセキ</t>
    </rPh>
    <phoneticPr fontId="2"/>
  </si>
  <si>
    <t>その方たちも「あの人画面が変わってないよ」等スタッフに教えてくださるので、</t>
    <rPh sb="2" eb="3">
      <t>カタ</t>
    </rPh>
    <rPh sb="27" eb="28">
      <t>オシ</t>
    </rPh>
    <phoneticPr fontId="2"/>
  </si>
  <si>
    <t>より多くの目があり、受講者にスムーズに対応できたと思います。</t>
    <rPh sb="2" eb="3">
      <t>オオ</t>
    </rPh>
    <rPh sb="5" eb="6">
      <t>メ</t>
    </rPh>
    <rPh sb="10" eb="13">
      <t>ジュコウシャ</t>
    </rPh>
    <phoneticPr fontId="2"/>
  </si>
  <si>
    <t>（座間市公民館・山頭）</t>
    <rPh sb="1" eb="4">
      <t>ザマシ</t>
    </rPh>
    <rPh sb="4" eb="7">
      <t>コウミンカン</t>
    </rPh>
    <rPh sb="8" eb="9">
      <t>ヤマ</t>
    </rPh>
    <rPh sb="9" eb="10">
      <t>ガシラ</t>
    </rPh>
    <phoneticPr fontId="2"/>
  </si>
  <si>
    <t>北_D_1611_エクセル入門講座のアンケート集計</t>
    <rPh sb="0" eb="1">
      <t>キタ</t>
    </rPh>
    <rPh sb="13" eb="15">
      <t>ニュウモン</t>
    </rPh>
    <rPh sb="15" eb="17">
      <t>コウザ</t>
    </rPh>
    <rPh sb="23" eb="25">
      <t>シュウケイ</t>
    </rPh>
    <phoneticPr fontId="5"/>
  </si>
  <si>
    <t>合計</t>
    <rPh sb="0" eb="2">
      <t>ゴウケイ</t>
    </rPh>
    <phoneticPr fontId="2"/>
  </si>
  <si>
    <t>12月4日</t>
    <rPh sb="2" eb="3">
      <t>ガツ</t>
    </rPh>
    <rPh sb="4" eb="5">
      <t>ヒ</t>
    </rPh>
    <phoneticPr fontId="1"/>
  </si>
  <si>
    <t>5日目</t>
    <rPh sb="1" eb="2">
      <t>ヒ</t>
    </rPh>
    <rPh sb="2" eb="3">
      <t>メ</t>
    </rPh>
    <phoneticPr fontId="5"/>
  </si>
  <si>
    <t>４．やさしかった</t>
    <phoneticPr fontId="5"/>
  </si>
  <si>
    <t>未回収</t>
    <rPh sb="0" eb="3">
      <t>ミカイシュウ</t>
    </rPh>
    <phoneticPr fontId="2"/>
  </si>
  <si>
    <t>エクセル講座最終回アンケートのまとめは、「アンケートのまとめ」シートを参照願います。</t>
    <rPh sb="4" eb="6">
      <t>コウザ</t>
    </rPh>
    <rPh sb="6" eb="9">
      <t>サイシュウカイ</t>
    </rPh>
    <rPh sb="35" eb="37">
      <t>サンショウ</t>
    </rPh>
    <rPh sb="37" eb="38">
      <t>ネガ</t>
    </rPh>
    <phoneticPr fontId="2"/>
  </si>
  <si>
    <t>6日</t>
  </si>
  <si>
    <t>13日</t>
  </si>
  <si>
    <t>20日</t>
  </si>
  <si>
    <t>27日</t>
  </si>
  <si>
    <t>平成28年11月</t>
  </si>
  <si>
    <t>東_A_1701_はじめてパソコン講座のアンケート集計</t>
    <rPh sb="0" eb="1">
      <t>ヒガシ</t>
    </rPh>
    <rPh sb="17" eb="19">
      <t>コウザ</t>
    </rPh>
    <rPh sb="25" eb="27">
      <t>シュウケイ</t>
    </rPh>
    <phoneticPr fontId="5"/>
  </si>
  <si>
    <t>2016年1月～2月</t>
    <rPh sb="4" eb="5">
      <t>ネン</t>
    </rPh>
    <rPh sb="6" eb="7">
      <t>ツキ</t>
    </rPh>
    <rPh sb="9" eb="10">
      <t>ガツ</t>
    </rPh>
    <phoneticPr fontId="2"/>
  </si>
  <si>
    <t>21日</t>
    <rPh sb="2" eb="3">
      <t>ヒ</t>
    </rPh>
    <phoneticPr fontId="5"/>
  </si>
  <si>
    <t>28日</t>
    <rPh sb="2" eb="3">
      <t>ヒ</t>
    </rPh>
    <phoneticPr fontId="5"/>
  </si>
  <si>
    <t>４．やさしかった</t>
    <phoneticPr fontId="5"/>
  </si>
  <si>
    <t>　はじめてパソコンを触った方から何度か触ったことはあるけど怖くて操作ができないという方まで、受講生の幅は広い印象でした。アンケートにも書いていただいた通りですが、できるまで待ってもらって良かったというお声に表れているように、講師・サブ講師の皆さんがじっくり受講生に向き合っていただいたことで大きな進歩につながったっと思います。
　テキストの内容も盛りだくさんで全４回では消化しきれない部分もありますので、補習的に学ぶ場が必要かとも思います。
　Aグループの皆さまお疲れさまでした。</t>
    <rPh sb="10" eb="11">
      <t>サワ</t>
    </rPh>
    <rPh sb="13" eb="14">
      <t>カタ</t>
    </rPh>
    <rPh sb="16" eb="18">
      <t>ナンド</t>
    </rPh>
    <rPh sb="19" eb="20">
      <t>サワ</t>
    </rPh>
    <rPh sb="29" eb="30">
      <t>コワ</t>
    </rPh>
    <rPh sb="32" eb="34">
      <t>ソウサ</t>
    </rPh>
    <rPh sb="42" eb="43">
      <t>カタ</t>
    </rPh>
    <rPh sb="46" eb="49">
      <t>ジュコウセイ</t>
    </rPh>
    <rPh sb="50" eb="51">
      <t>ハバ</t>
    </rPh>
    <rPh sb="52" eb="53">
      <t>ヒロ</t>
    </rPh>
    <rPh sb="54" eb="56">
      <t>インショウ</t>
    </rPh>
    <rPh sb="67" eb="68">
      <t>カ</t>
    </rPh>
    <rPh sb="75" eb="76">
      <t>トオ</t>
    </rPh>
    <rPh sb="86" eb="87">
      <t>マ</t>
    </rPh>
    <rPh sb="93" eb="94">
      <t>ヨ</t>
    </rPh>
    <rPh sb="101" eb="102">
      <t>コエ</t>
    </rPh>
    <rPh sb="103" eb="104">
      <t>アラワ</t>
    </rPh>
    <rPh sb="112" eb="114">
      <t>コウシ</t>
    </rPh>
    <rPh sb="117" eb="119">
      <t>コウシ</t>
    </rPh>
    <rPh sb="120" eb="121">
      <t>ミナ</t>
    </rPh>
    <rPh sb="128" eb="131">
      <t>ジュコウセイ</t>
    </rPh>
    <rPh sb="132" eb="133">
      <t>ム</t>
    </rPh>
    <rPh sb="134" eb="135">
      <t>ア</t>
    </rPh>
    <rPh sb="145" eb="146">
      <t>オオ</t>
    </rPh>
    <rPh sb="148" eb="150">
      <t>シンポ</t>
    </rPh>
    <rPh sb="158" eb="159">
      <t>オモ</t>
    </rPh>
    <rPh sb="170" eb="172">
      <t>ナイヨウ</t>
    </rPh>
    <rPh sb="173" eb="174">
      <t>モ</t>
    </rPh>
    <rPh sb="180" eb="181">
      <t>ゼン</t>
    </rPh>
    <rPh sb="182" eb="183">
      <t>カイ</t>
    </rPh>
    <rPh sb="185" eb="187">
      <t>ショウカ</t>
    </rPh>
    <rPh sb="192" eb="194">
      <t>ブブン</t>
    </rPh>
    <rPh sb="202" eb="204">
      <t>ホシュウ</t>
    </rPh>
    <rPh sb="204" eb="205">
      <t>テキ</t>
    </rPh>
    <rPh sb="206" eb="207">
      <t>マナ</t>
    </rPh>
    <rPh sb="208" eb="209">
      <t>バ</t>
    </rPh>
    <rPh sb="210" eb="212">
      <t>ヒツヨウ</t>
    </rPh>
    <rPh sb="215" eb="216">
      <t>オモ</t>
    </rPh>
    <rPh sb="228" eb="229">
      <t>ミナ</t>
    </rPh>
    <rPh sb="232" eb="233">
      <t>ツカ</t>
    </rPh>
    <phoneticPr fontId="2"/>
  </si>
  <si>
    <t>　　公_C_1702_エクセル中級講座のアンケート集計</t>
    <rPh sb="2" eb="3">
      <t>コウ</t>
    </rPh>
    <rPh sb="15" eb="17">
      <t>チュウキュウ</t>
    </rPh>
    <rPh sb="17" eb="19">
      <t>コウザ</t>
    </rPh>
    <rPh sb="25" eb="27">
      <t>シュウケイ</t>
    </rPh>
    <phoneticPr fontId="5"/>
  </si>
  <si>
    <t>平成２９年２月</t>
    <rPh sb="0" eb="2">
      <t>ヘイセイ</t>
    </rPh>
    <rPh sb="4" eb="5">
      <t>ネン</t>
    </rPh>
    <rPh sb="6" eb="7">
      <t>ガツ</t>
    </rPh>
    <phoneticPr fontId="2"/>
  </si>
  <si>
    <t>１８日</t>
    <rPh sb="2" eb="3">
      <t>ヒ</t>
    </rPh>
    <phoneticPr fontId="2"/>
  </si>
  <si>
    <t>１１日</t>
    <rPh sb="2" eb="3">
      <t>ヒ</t>
    </rPh>
    <phoneticPr fontId="2"/>
  </si>
  <si>
    <t>平成２８年１０月</t>
    <rPh sb="0" eb="2">
      <t>ヘイセイ</t>
    </rPh>
    <rPh sb="4" eb="5">
      <t>ネン</t>
    </rPh>
    <rPh sb="7" eb="8">
      <t>ガツ</t>
    </rPh>
    <phoneticPr fontId="2"/>
  </si>
  <si>
    <t>６日</t>
    <rPh sb="1" eb="2">
      <t>ヒ</t>
    </rPh>
    <phoneticPr fontId="2"/>
  </si>
  <si>
    <t>１３日</t>
    <rPh sb="2" eb="3">
      <t>ヒ</t>
    </rPh>
    <phoneticPr fontId="2"/>
  </si>
  <si>
    <t>２０日</t>
    <rPh sb="2" eb="3">
      <t>ヒ</t>
    </rPh>
    <phoneticPr fontId="2"/>
  </si>
  <si>
    <t>２７日</t>
    <rPh sb="2" eb="3">
      <t>ヒ</t>
    </rPh>
    <phoneticPr fontId="2"/>
  </si>
  <si>
    <t>25日</t>
    <rPh sb="2" eb="3">
      <t>ヒ</t>
    </rPh>
    <phoneticPr fontId="2"/>
  </si>
  <si>
    <t>3月4日</t>
    <rPh sb="1" eb="2">
      <t>ガツ</t>
    </rPh>
    <rPh sb="3" eb="4">
      <t>ヒ</t>
    </rPh>
    <phoneticPr fontId="2"/>
  </si>
  <si>
    <t>2016年　5　月</t>
    <phoneticPr fontId="5"/>
  </si>
  <si>
    <t>４．やさしかった</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</si>
</sst>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5">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0"/>
      <color rgb="FF000000"/>
      <name val="Arial"/>
      <family val="2"/>
    </font>
    <font>
      <sz val="20"/>
      <color rgb="FF002060"/>
      <name val="HGP創英角ﾎﾟｯﾌﾟ体"/>
      <family val="3"/>
      <charset val="128"/>
    </font>
    <font>
      <sz val="6"/>
      <name val="ＭＳ Ｐゴシック"/>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sz val="1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1"/>
      <color theme="1"/>
      <name val="メイリオ"/>
      <family val="3"/>
      <charset val="128"/>
    </font>
    <font>
      <sz val="20"/>
      <name val="HGP創英角ﾎﾟｯﾌﾟ体"/>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s>
  <borders count="6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0" fontId="10" fillId="0" borderId="0"/>
    <xf numFmtId="0" fontId="10" fillId="0" borderId="0">
      <alignment vertical="center"/>
    </xf>
  </cellStyleXfs>
  <cellXfs count="160">
    <xf numFmtId="0" fontId="0" fillId="0" borderId="0" xfId="0">
      <alignment vertical="center"/>
    </xf>
    <xf numFmtId="0" fontId="1" fillId="0" borderId="0" xfId="1">
      <alignment vertical="center"/>
    </xf>
    <xf numFmtId="176" fontId="1" fillId="0" borderId="0" xfId="1" applyNumberFormat="1">
      <alignment vertical="center"/>
    </xf>
    <xf numFmtId="0" fontId="3" fillId="0" borderId="0" xfId="1" applyFont="1">
      <alignment vertical="center"/>
    </xf>
    <xf numFmtId="55" fontId="6" fillId="0" borderId="0" xfId="1" applyNumberFormat="1" applyFont="1" applyBorder="1">
      <alignment vertical="center"/>
    </xf>
    <xf numFmtId="0" fontId="1" fillId="0" borderId="0" xfId="1" applyBorder="1">
      <alignment vertical="center"/>
    </xf>
    <xf numFmtId="0" fontId="4" fillId="0" borderId="0" xfId="1" applyFont="1" applyAlignment="1">
      <alignment horizontal="center" vertical="center"/>
    </xf>
    <xf numFmtId="0" fontId="1" fillId="0" borderId="1" xfId="1" applyBorder="1">
      <alignment vertical="center"/>
    </xf>
    <xf numFmtId="176" fontId="1" fillId="0" borderId="2" xfId="1" applyNumberFormat="1" applyBorder="1" applyAlignment="1">
      <alignment horizontal="center" vertical="center"/>
    </xf>
    <xf numFmtId="0" fontId="1" fillId="0" borderId="3" xfId="1" applyBorder="1" applyAlignment="1">
      <alignment horizontal="center" vertical="center"/>
    </xf>
    <xf numFmtId="176" fontId="8" fillId="3" borderId="6" xfId="1" applyNumberFormat="1" applyFont="1" applyFill="1" applyBorder="1" applyAlignment="1">
      <alignment horizontal="center" vertical="center"/>
    </xf>
    <xf numFmtId="0" fontId="8" fillId="3" borderId="7" xfId="1" applyFont="1" applyFill="1" applyBorder="1" applyAlignment="1">
      <alignment horizontal="center" vertical="center"/>
    </xf>
    <xf numFmtId="0" fontId="8" fillId="3" borderId="8" xfId="1" applyFont="1" applyFill="1" applyBorder="1" applyAlignment="1">
      <alignment horizontal="center" vertical="center"/>
    </xf>
    <xf numFmtId="0" fontId="7" fillId="0" borderId="0" xfId="1" applyFont="1" applyAlignment="1">
      <alignment horizontal="center" vertical="center"/>
    </xf>
    <xf numFmtId="0" fontId="1" fillId="0" borderId="0" xfId="1" applyAlignment="1">
      <alignment horizontal="center" vertical="center"/>
    </xf>
    <xf numFmtId="0" fontId="7" fillId="4" borderId="9" xfId="1" applyFont="1" applyFill="1" applyBorder="1" applyAlignment="1">
      <alignment horizontal="right" vertical="center"/>
    </xf>
    <xf numFmtId="0" fontId="7" fillId="0" borderId="9"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horizontal="center" vertical="center"/>
    </xf>
    <xf numFmtId="0" fontId="8" fillId="4" borderId="10" xfId="1" applyFont="1" applyFill="1" applyBorder="1">
      <alignment vertical="center"/>
    </xf>
    <xf numFmtId="0" fontId="7" fillId="0" borderId="11" xfId="1" applyFont="1" applyBorder="1">
      <alignment vertical="center"/>
    </xf>
    <xf numFmtId="176" fontId="7" fillId="0" borderId="12" xfId="1" applyNumberFormat="1" applyFont="1" applyBorder="1">
      <alignment vertical="center"/>
    </xf>
    <xf numFmtId="176" fontId="7" fillId="0" borderId="11" xfId="1" applyNumberFormat="1" applyFont="1" applyBorder="1">
      <alignment vertical="center"/>
    </xf>
    <xf numFmtId="176" fontId="7" fillId="0" borderId="13" xfId="1" applyNumberFormat="1" applyFont="1" applyBorder="1">
      <alignment vertical="center"/>
    </xf>
    <xf numFmtId="0" fontId="7" fillId="0" borderId="0" xfId="1" applyFont="1">
      <alignment vertical="center"/>
    </xf>
    <xf numFmtId="0" fontId="7" fillId="0" borderId="0" xfId="1" applyFont="1" applyBorder="1">
      <alignment vertical="center"/>
    </xf>
    <xf numFmtId="0" fontId="8" fillId="4" borderId="14" xfId="1" applyFont="1" applyFill="1" applyBorder="1">
      <alignment vertical="center"/>
    </xf>
    <xf numFmtId="0" fontId="7" fillId="0" borderId="4" xfId="1" applyFont="1" applyBorder="1">
      <alignment vertical="center"/>
    </xf>
    <xf numFmtId="176" fontId="7" fillId="0" borderId="15" xfId="1" applyNumberFormat="1" applyFont="1" applyBorder="1">
      <alignment vertical="center"/>
    </xf>
    <xf numFmtId="176" fontId="7" fillId="0" borderId="4" xfId="1" applyNumberFormat="1" applyFont="1" applyBorder="1">
      <alignment vertical="center"/>
    </xf>
    <xf numFmtId="176" fontId="7" fillId="0" borderId="16" xfId="1" applyNumberFormat="1" applyFont="1" applyBorder="1">
      <alignment vertical="center"/>
    </xf>
    <xf numFmtId="0" fontId="7" fillId="0" borderId="0" xfId="1" applyFont="1" applyBorder="1" applyAlignment="1">
      <alignment vertical="top"/>
    </xf>
    <xf numFmtId="0" fontId="7" fillId="0" borderId="0" xfId="1" applyFont="1" applyAlignment="1">
      <alignment horizontal="left" vertical="center"/>
    </xf>
    <xf numFmtId="0" fontId="8" fillId="4" borderId="17" xfId="1" applyFont="1" applyFill="1" applyBorder="1">
      <alignment vertical="center"/>
    </xf>
    <xf numFmtId="0" fontId="8" fillId="3" borderId="18" xfId="1" applyFont="1" applyFill="1" applyBorder="1" applyAlignment="1">
      <alignment horizontal="center" vertical="center"/>
    </xf>
    <xf numFmtId="0" fontId="8" fillId="3" borderId="19" xfId="1" applyFont="1" applyFill="1" applyBorder="1" applyAlignment="1">
      <alignment horizontal="center" vertical="center"/>
    </xf>
    <xf numFmtId="0" fontId="8" fillId="3" borderId="20" xfId="1" applyFont="1" applyFill="1" applyBorder="1" applyAlignment="1">
      <alignment horizontal="center" vertical="center"/>
    </xf>
    <xf numFmtId="0" fontId="8" fillId="4" borderId="21" xfId="1" applyFont="1" applyFill="1" applyBorder="1" applyAlignment="1">
      <alignment horizontal="center" vertical="center"/>
    </xf>
    <xf numFmtId="0" fontId="8" fillId="0" borderId="3" xfId="1" applyFont="1" applyBorder="1">
      <alignment vertical="center"/>
    </xf>
    <xf numFmtId="0" fontId="8" fillId="0" borderId="22" xfId="1" applyFont="1" applyBorder="1">
      <alignment vertical="center"/>
    </xf>
    <xf numFmtId="0" fontId="8" fillId="4" borderId="23" xfId="1" applyFont="1" applyFill="1" applyBorder="1">
      <alignment vertical="center"/>
    </xf>
    <xf numFmtId="0" fontId="7" fillId="0" borderId="24" xfId="1" applyFont="1" applyBorder="1">
      <alignment vertical="center"/>
    </xf>
    <xf numFmtId="176" fontId="7" fillId="0" borderId="25" xfId="1" applyNumberFormat="1" applyFont="1" applyBorder="1">
      <alignment vertical="center"/>
    </xf>
    <xf numFmtId="176" fontId="7" fillId="0" borderId="24" xfId="1" applyNumberFormat="1" applyFont="1" applyBorder="1">
      <alignment vertical="center"/>
    </xf>
    <xf numFmtId="176" fontId="7" fillId="0" borderId="26" xfId="1" applyNumberFormat="1" applyFont="1" applyBorder="1">
      <alignment vertical="center"/>
    </xf>
    <xf numFmtId="0" fontId="8" fillId="4" borderId="27" xfId="1" applyFont="1" applyFill="1" applyBorder="1">
      <alignment vertical="center"/>
    </xf>
    <xf numFmtId="0" fontId="7" fillId="0" borderId="28" xfId="1" applyFont="1" applyBorder="1" applyAlignment="1">
      <alignment horizontal="center" vertical="center"/>
    </xf>
    <xf numFmtId="176" fontId="7" fillId="0" borderId="29" xfId="1" applyNumberFormat="1" applyFont="1" applyBorder="1">
      <alignment vertical="center"/>
    </xf>
    <xf numFmtId="176" fontId="7" fillId="0" borderId="30" xfId="1" applyNumberFormat="1" applyFont="1" applyBorder="1">
      <alignment vertical="center"/>
    </xf>
    <xf numFmtId="176" fontId="7" fillId="0" borderId="31" xfId="1" applyNumberFormat="1" applyFont="1" applyBorder="1">
      <alignment vertical="center"/>
    </xf>
    <xf numFmtId="176" fontId="7" fillId="0" borderId="32" xfId="1" applyNumberFormat="1" applyFont="1" applyBorder="1">
      <alignment vertical="center"/>
    </xf>
    <xf numFmtId="0" fontId="8" fillId="4" borderId="27" xfId="1" applyFont="1" applyFill="1" applyBorder="1" applyAlignment="1">
      <alignment horizontal="center" vertical="center"/>
    </xf>
    <xf numFmtId="0" fontId="8" fillId="0" borderId="33" xfId="1" applyFont="1" applyBorder="1">
      <alignment vertical="center"/>
    </xf>
    <xf numFmtId="0" fontId="8" fillId="0" borderId="34" xfId="1" applyFont="1" applyBorder="1">
      <alignment vertical="center"/>
    </xf>
    <xf numFmtId="0" fontId="7" fillId="0" borderId="4" xfId="1" applyFont="1" applyFill="1" applyBorder="1">
      <alignment vertical="center"/>
    </xf>
    <xf numFmtId="176" fontId="7" fillId="0" borderId="28" xfId="1" applyNumberFormat="1" applyFont="1" applyBorder="1">
      <alignment vertical="center"/>
    </xf>
    <xf numFmtId="176" fontId="7" fillId="0" borderId="33" xfId="1" applyNumberFormat="1" applyFont="1" applyBorder="1">
      <alignment vertical="center"/>
    </xf>
    <xf numFmtId="176" fontId="7" fillId="0" borderId="34" xfId="1" applyNumberFormat="1" applyFont="1" applyBorder="1">
      <alignment vertical="center"/>
    </xf>
    <xf numFmtId="0" fontId="8" fillId="4" borderId="9" xfId="1" applyFont="1" applyFill="1" applyBorder="1">
      <alignment vertical="center"/>
    </xf>
    <xf numFmtId="176" fontId="7" fillId="0" borderId="0" xfId="1" applyNumberFormat="1" applyFont="1" applyBorder="1">
      <alignment vertical="center"/>
    </xf>
    <xf numFmtId="176" fontId="9" fillId="0" borderId="0" xfId="1" applyNumberFormat="1" applyFont="1" applyBorder="1" applyAlignment="1">
      <alignment vertical="top"/>
    </xf>
    <xf numFmtId="0" fontId="7" fillId="0" borderId="0" xfId="1" applyFont="1" applyFill="1" applyBorder="1">
      <alignment vertical="center"/>
    </xf>
    <xf numFmtId="0" fontId="1" fillId="0" borderId="0" xfId="1" applyAlignment="1">
      <alignment vertical="top"/>
    </xf>
    <xf numFmtId="0" fontId="1" fillId="0" borderId="0" xfId="1" applyAlignment="1"/>
    <xf numFmtId="55" fontId="1" fillId="0" borderId="2" xfId="1" applyNumberFormat="1" applyBorder="1" applyAlignment="1">
      <alignment horizontal="right" vertical="center"/>
    </xf>
    <xf numFmtId="56" fontId="1" fillId="0" borderId="3" xfId="1" applyNumberFormat="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45" xfId="0" applyFont="1" applyBorder="1" applyAlignment="1">
      <alignment horizontal="center" vertical="center"/>
    </xf>
    <xf numFmtId="0" fontId="13" fillId="0" borderId="32"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4" xfId="0" applyFont="1" applyBorder="1" applyAlignment="1">
      <alignment horizontal="center" vertical="center"/>
    </xf>
    <xf numFmtId="0" fontId="13" fillId="0" borderId="38" xfId="0" applyFont="1" applyBorder="1">
      <alignment vertical="center"/>
    </xf>
    <xf numFmtId="0" fontId="13" fillId="0" borderId="47" xfId="0" applyFont="1" applyBorder="1">
      <alignment vertical="center"/>
    </xf>
    <xf numFmtId="0" fontId="13" fillId="0" borderId="26" xfId="0" applyFont="1" applyBorder="1">
      <alignment vertical="center"/>
    </xf>
    <xf numFmtId="0" fontId="13" fillId="0" borderId="52" xfId="0" applyFont="1" applyBorder="1">
      <alignment vertical="center"/>
    </xf>
    <xf numFmtId="0" fontId="13" fillId="0" borderId="24" xfId="0" applyFont="1" applyBorder="1">
      <alignment vertical="center"/>
    </xf>
    <xf numFmtId="0" fontId="13" fillId="0" borderId="23" xfId="0" applyFont="1" applyBorder="1">
      <alignment vertical="center"/>
    </xf>
    <xf numFmtId="0" fontId="13" fillId="0" borderId="53" xfId="0" applyFont="1" applyBorder="1">
      <alignment vertical="center"/>
    </xf>
    <xf numFmtId="0" fontId="13" fillId="0" borderId="54" xfId="0" applyFont="1" applyBorder="1">
      <alignment vertical="center"/>
    </xf>
    <xf numFmtId="0" fontId="13" fillId="0" borderId="55" xfId="0" applyFont="1" applyBorder="1">
      <alignment vertical="center"/>
    </xf>
    <xf numFmtId="0" fontId="13" fillId="0" borderId="56" xfId="0" applyFont="1" applyBorder="1">
      <alignment vertical="center"/>
    </xf>
    <xf numFmtId="0" fontId="13" fillId="0" borderId="14" xfId="0" applyFont="1" applyBorder="1">
      <alignment vertical="center"/>
    </xf>
    <xf numFmtId="0" fontId="13" fillId="0" borderId="57" xfId="0" applyFont="1" applyBorder="1">
      <alignment vertical="center"/>
    </xf>
    <xf numFmtId="0" fontId="13" fillId="0" borderId="0" xfId="0" applyFont="1" applyBorder="1">
      <alignment vertical="center"/>
    </xf>
    <xf numFmtId="0" fontId="13" fillId="0" borderId="16" xfId="0" applyFont="1" applyBorder="1">
      <alignment vertical="center"/>
    </xf>
    <xf numFmtId="0" fontId="13" fillId="0" borderId="35"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59" xfId="0" applyFont="1" applyBorder="1">
      <alignment vertical="center"/>
    </xf>
    <xf numFmtId="0" fontId="13" fillId="0" borderId="8" xfId="0" applyFont="1" applyBorder="1">
      <alignment vertical="center"/>
    </xf>
    <xf numFmtId="0" fontId="13" fillId="0" borderId="35"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9" xfId="0" applyFont="1" applyBorder="1" applyAlignment="1">
      <alignment horizontal="right" vertical="center"/>
    </xf>
    <xf numFmtId="0" fontId="13" fillId="0" borderId="37" xfId="0" applyFont="1" applyBorder="1">
      <alignment vertical="center"/>
    </xf>
    <xf numFmtId="0" fontId="13" fillId="0" borderId="43" xfId="0" applyFont="1" applyBorder="1">
      <alignment vertical="center"/>
    </xf>
    <xf numFmtId="0" fontId="13" fillId="0" borderId="42" xfId="0" applyFont="1" applyBorder="1">
      <alignment vertical="center"/>
    </xf>
    <xf numFmtId="0" fontId="13" fillId="0" borderId="20" xfId="0" applyFont="1" applyBorder="1">
      <alignment vertical="center"/>
    </xf>
    <xf numFmtId="0" fontId="13" fillId="0" borderId="60" xfId="0" applyFont="1" applyBorder="1">
      <alignment vertical="center"/>
    </xf>
    <xf numFmtId="0" fontId="13" fillId="0" borderId="61" xfId="0" applyFont="1" applyBorder="1">
      <alignment vertical="center"/>
    </xf>
    <xf numFmtId="0" fontId="13" fillId="0" borderId="18" xfId="0" applyFont="1" applyBorder="1">
      <alignment vertical="center"/>
    </xf>
    <xf numFmtId="0" fontId="13" fillId="0" borderId="44" xfId="0" applyFont="1" applyBorder="1">
      <alignment vertical="center"/>
    </xf>
    <xf numFmtId="0" fontId="13" fillId="0" borderId="39" xfId="0" applyFont="1" applyBorder="1" applyAlignment="1">
      <alignment horizontal="center" vertical="center"/>
    </xf>
    <xf numFmtId="0" fontId="8" fillId="3" borderId="61" xfId="1" applyFont="1" applyFill="1" applyBorder="1" applyAlignment="1">
      <alignment horizontal="center" vertical="center"/>
    </xf>
    <xf numFmtId="0" fontId="8" fillId="3" borderId="62" xfId="1" applyFont="1" applyFill="1" applyBorder="1" applyAlignment="1">
      <alignment horizontal="center" vertical="center"/>
    </xf>
    <xf numFmtId="0" fontId="8" fillId="0" borderId="1" xfId="1" applyFont="1" applyBorder="1">
      <alignment vertical="center"/>
    </xf>
    <xf numFmtId="0" fontId="8" fillId="0" borderId="55" xfId="1" applyFont="1" applyBorder="1">
      <alignment vertical="center"/>
    </xf>
    <xf numFmtId="0" fontId="8" fillId="4" borderId="63" xfId="1" applyFont="1" applyFill="1" applyBorder="1" applyAlignment="1">
      <alignment horizontal="center" vertical="center"/>
    </xf>
    <xf numFmtId="0" fontId="8" fillId="0" borderId="7" xfId="1" applyFont="1" applyBorder="1">
      <alignment vertical="center"/>
    </xf>
    <xf numFmtId="0" fontId="8" fillId="0" borderId="6" xfId="1" applyFont="1" applyBorder="1">
      <alignment vertical="center"/>
    </xf>
    <xf numFmtId="0" fontId="8" fillId="0" borderId="58" xfId="1" applyFont="1" applyBorder="1">
      <alignment vertical="center"/>
    </xf>
    <xf numFmtId="0" fontId="8" fillId="4" borderId="64" xfId="1" applyFont="1" applyFill="1" applyBorder="1" applyAlignment="1">
      <alignment horizontal="center" vertical="center"/>
    </xf>
    <xf numFmtId="0" fontId="8" fillId="0" borderId="65" xfId="1" applyFont="1" applyBorder="1">
      <alignment vertical="center"/>
    </xf>
    <xf numFmtId="0" fontId="8" fillId="0" borderId="66" xfId="1" applyFont="1" applyBorder="1">
      <alignment vertical="center"/>
    </xf>
    <xf numFmtId="0" fontId="8" fillId="0" borderId="9" xfId="1" applyFont="1" applyBorder="1">
      <alignment vertical="center"/>
    </xf>
    <xf numFmtId="0" fontId="13" fillId="0" borderId="37" xfId="0" applyFont="1" applyBorder="1" applyAlignment="1">
      <alignment horizontal="center" vertical="center"/>
    </xf>
    <xf numFmtId="0" fontId="13" fillId="0" borderId="41" xfId="0" applyFont="1" applyBorder="1" applyAlignment="1">
      <alignment vertical="center"/>
    </xf>
    <xf numFmtId="0" fontId="13" fillId="0" borderId="51" xfId="0" applyFont="1" applyBorder="1" applyAlignment="1">
      <alignment vertical="center"/>
    </xf>
    <xf numFmtId="0" fontId="13" fillId="0" borderId="66" xfId="0" applyFont="1" applyBorder="1" applyAlignment="1">
      <alignment horizontal="center" vertical="center"/>
    </xf>
    <xf numFmtId="0" fontId="13" fillId="0" borderId="14" xfId="0" applyFont="1" applyBorder="1" applyAlignment="1">
      <alignment vertical="center"/>
    </xf>
    <xf numFmtId="0" fontId="0" fillId="0" borderId="45" xfId="0" applyBorder="1">
      <alignment vertical="center"/>
    </xf>
    <xf numFmtId="176" fontId="1" fillId="0" borderId="2" xfId="1" quotePrefix="1" applyNumberFormat="1" applyBorder="1" applyAlignment="1">
      <alignment horizontal="center" vertical="center"/>
    </xf>
    <xf numFmtId="176" fontId="7" fillId="0" borderId="41" xfId="1" applyNumberFormat="1" applyFont="1" applyBorder="1">
      <alignment vertical="center"/>
    </xf>
    <xf numFmtId="176" fontId="7" fillId="0" borderId="51" xfId="1" applyNumberFormat="1" applyFont="1" applyBorder="1">
      <alignment vertical="center"/>
    </xf>
    <xf numFmtId="176" fontId="7" fillId="0" borderId="54" xfId="1" applyNumberFormat="1" applyFont="1" applyBorder="1">
      <alignment vertical="center"/>
    </xf>
    <xf numFmtId="176" fontId="7" fillId="0" borderId="46" xfId="1" applyNumberFormat="1" applyFont="1" applyBorder="1">
      <alignment vertical="center"/>
    </xf>
    <xf numFmtId="0" fontId="7" fillId="0" borderId="25" xfId="1" applyFont="1" applyBorder="1">
      <alignment vertical="center"/>
    </xf>
    <xf numFmtId="176" fontId="7" fillId="0" borderId="67" xfId="1" applyNumberFormat="1" applyFont="1" applyBorder="1">
      <alignment vertical="center"/>
    </xf>
    <xf numFmtId="49" fontId="1" fillId="0" borderId="2" xfId="1" applyNumberFormat="1" applyBorder="1" applyAlignment="1">
      <alignment horizontal="center" vertical="center"/>
    </xf>
    <xf numFmtId="0" fontId="13" fillId="0" borderId="45" xfId="0" applyFont="1" applyBorder="1" applyAlignment="1">
      <alignment horizontal="center" vertical="center"/>
    </xf>
    <xf numFmtId="0" fontId="13" fillId="0" borderId="39" xfId="0" applyFont="1" applyBorder="1" applyAlignment="1">
      <alignment horizontal="center" vertical="center"/>
    </xf>
    <xf numFmtId="0" fontId="13" fillId="0" borderId="41" xfId="0" applyFont="1" applyBorder="1" applyAlignment="1">
      <alignment horizontal="center" vertical="center"/>
    </xf>
    <xf numFmtId="0" fontId="13" fillId="0" borderId="46" xfId="0" applyFont="1" applyBorder="1" applyAlignment="1">
      <alignment horizontal="center" vertical="center"/>
    </xf>
    <xf numFmtId="0" fontId="13" fillId="0" borderId="41" xfId="0" applyFont="1" applyFill="1" applyBorder="1" applyAlignment="1">
      <alignment horizontal="right" vertical="center"/>
    </xf>
    <xf numFmtId="0" fontId="13" fillId="0" borderId="46" xfId="0" applyFont="1" applyFill="1" applyBorder="1" applyAlignment="1">
      <alignment horizontal="right" vertical="center"/>
    </xf>
    <xf numFmtId="0" fontId="13" fillId="0" borderId="41" xfId="0" applyFont="1" applyBorder="1" applyAlignment="1">
      <alignment horizontal="right" vertical="center"/>
    </xf>
    <xf numFmtId="0" fontId="13" fillId="0" borderId="54" xfId="0" applyFont="1" applyBorder="1" applyAlignment="1">
      <alignment horizontal="right" vertical="center"/>
    </xf>
    <xf numFmtId="0" fontId="13" fillId="0" borderId="46" xfId="0" applyFont="1" applyBorder="1" applyAlignment="1">
      <alignment horizontal="right" vertical="center"/>
    </xf>
    <xf numFmtId="0" fontId="13" fillId="0" borderId="56" xfId="0" applyFont="1" applyBorder="1" applyAlignment="1">
      <alignment horizontal="left" vertical="center"/>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36" xfId="0" applyFont="1" applyBorder="1" applyAlignment="1">
      <alignment horizontal="left" vertical="center"/>
    </xf>
    <xf numFmtId="0" fontId="13" fillId="0" borderId="36" xfId="0" applyFont="1" applyBorder="1" applyAlignment="1">
      <alignment horizontal="center" vertical="center"/>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50" xfId="0" applyFont="1" applyBorder="1" applyAlignment="1">
      <alignment horizontal="center" vertical="center"/>
    </xf>
    <xf numFmtId="0" fontId="13" fillId="0" borderId="48" xfId="0" applyFont="1" applyBorder="1" applyAlignment="1">
      <alignment horizontal="center" vertical="center"/>
    </xf>
    <xf numFmtId="0" fontId="13" fillId="0" borderId="35" xfId="0" applyFont="1" applyBorder="1" applyAlignment="1">
      <alignment horizontal="center" vertical="center"/>
    </xf>
    <xf numFmtId="0" fontId="14" fillId="0" borderId="0" xfId="1" applyFont="1" applyAlignment="1">
      <alignment horizontal="left"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4" fillId="0" borderId="0" xfId="1" applyFont="1" applyAlignment="1">
      <alignment horizontal="left" vertical="center"/>
    </xf>
    <xf numFmtId="0" fontId="7" fillId="0" borderId="68" xfId="1" applyFont="1" applyBorder="1" applyAlignment="1">
      <alignment horizontal="left" vertical="center" wrapText="1"/>
    </xf>
    <xf numFmtId="0" fontId="7" fillId="0" borderId="0" xfId="1" applyFont="1" applyBorder="1" applyAlignment="1">
      <alignment horizontal="left" vertical="center" wrapText="1"/>
    </xf>
  </cellXfs>
  <cellStyles count="4">
    <cellStyle name="標準" xfId="0" builtinId="0"/>
    <cellStyle name="標準 2" xfId="2"/>
    <cellStyle name="標準 3" xfId="1"/>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v>1日目</c:v>
          </c:tx>
          <c:marker>
            <c:symbol val="none"/>
          </c:marker>
          <c:dLbls>
            <c:dLblPos val="t"/>
            <c:showLegendKey val="0"/>
            <c:showVal val="1"/>
            <c:showCatName val="0"/>
            <c:showSerName val="0"/>
            <c:showPercent val="0"/>
            <c:showBubbleSize val="0"/>
            <c:showLeaderLines val="0"/>
          </c:dLbls>
          <c:cat>
            <c:strLit>
              <c:ptCount val="5"/>
              <c:pt idx="0">
                <c:v>１．知らないことが多かった</c:v>
              </c:pt>
              <c:pt idx="1">
                <c:v>２．半分くらいは知っていた</c:v>
              </c:pt>
              <c:pt idx="2">
                <c:v>３．知っていることが多かった</c:v>
              </c:pt>
              <c:pt idx="3">
                <c:v>無回答</c:v>
              </c:pt>
              <c:pt idx="4">
                <c:v>欠席</c:v>
              </c:pt>
            </c:strLit>
          </c:cat>
          <c:val>
            <c:numLit>
              <c:formatCode>General</c:formatCode>
              <c:ptCount val="5"/>
              <c:pt idx="0">
                <c:v>8</c:v>
              </c:pt>
              <c:pt idx="1">
                <c:v>5</c:v>
              </c:pt>
              <c:pt idx="2">
                <c:v>0</c:v>
              </c:pt>
              <c:pt idx="3">
                <c:v>2</c:v>
              </c:pt>
              <c:pt idx="4">
                <c:v>1</c:v>
              </c:pt>
            </c:numLit>
          </c:val>
          <c:smooth val="0"/>
        </c:ser>
        <c:ser>
          <c:idx val="1"/>
          <c:order val="1"/>
          <c:tx>
            <c:v>2日目</c:v>
          </c:tx>
          <c:marker>
            <c:symbol val="none"/>
          </c:marker>
          <c:dLbls>
            <c:dLblPos val="t"/>
            <c:showLegendKey val="0"/>
            <c:showVal val="1"/>
            <c:showCatName val="0"/>
            <c:showSerName val="0"/>
            <c:showPercent val="0"/>
            <c:showBubbleSize val="0"/>
            <c:showLeaderLines val="0"/>
          </c:dLbls>
          <c:cat>
            <c:strLit>
              <c:ptCount val="5"/>
              <c:pt idx="0">
                <c:v>１．知らないことが多かった</c:v>
              </c:pt>
              <c:pt idx="1">
                <c:v>２．半分くらいは知っていた</c:v>
              </c:pt>
              <c:pt idx="2">
                <c:v>３．知っていることが多かった</c:v>
              </c:pt>
              <c:pt idx="3">
                <c:v>無回答</c:v>
              </c:pt>
              <c:pt idx="4">
                <c:v>欠席</c:v>
              </c:pt>
            </c:strLit>
          </c:cat>
          <c:val>
            <c:numLit>
              <c:formatCode>General</c:formatCode>
              <c:ptCount val="5"/>
              <c:pt idx="0">
                <c:v>11</c:v>
              </c:pt>
              <c:pt idx="1">
                <c:v>4</c:v>
              </c:pt>
              <c:pt idx="2">
                <c:v>0</c:v>
              </c:pt>
              <c:pt idx="3">
                <c:v>0</c:v>
              </c:pt>
              <c:pt idx="4">
                <c:v>1</c:v>
              </c:pt>
            </c:numLit>
          </c:val>
          <c:smooth val="0"/>
        </c:ser>
        <c:ser>
          <c:idx val="2"/>
          <c:order val="2"/>
          <c:tx>
            <c:v>3日目</c:v>
          </c:tx>
          <c:marker>
            <c:symbol val="none"/>
          </c:marker>
          <c:dLbls>
            <c:dLblPos val="t"/>
            <c:showLegendKey val="0"/>
            <c:showVal val="1"/>
            <c:showCatName val="0"/>
            <c:showSerName val="0"/>
            <c:showPercent val="0"/>
            <c:showBubbleSize val="0"/>
            <c:showLeaderLines val="0"/>
          </c:dLbls>
          <c:cat>
            <c:strLit>
              <c:ptCount val="5"/>
              <c:pt idx="0">
                <c:v>１．知らないことが多かった</c:v>
              </c:pt>
              <c:pt idx="1">
                <c:v>２．半分くらいは知っていた</c:v>
              </c:pt>
              <c:pt idx="2">
                <c:v>３．知っていることが多かった</c:v>
              </c:pt>
              <c:pt idx="3">
                <c:v>無回答</c:v>
              </c:pt>
              <c:pt idx="4">
                <c:v>欠席</c:v>
              </c:pt>
            </c:strLit>
          </c:cat>
          <c:val>
            <c:numLit>
              <c:formatCode>General</c:formatCode>
              <c:ptCount val="5"/>
              <c:pt idx="0">
                <c:v>11</c:v>
              </c:pt>
              <c:pt idx="1">
                <c:v>2</c:v>
              </c:pt>
              <c:pt idx="2">
                <c:v>1</c:v>
              </c:pt>
              <c:pt idx="3">
                <c:v>2</c:v>
              </c:pt>
              <c:pt idx="4">
                <c:v>0</c:v>
              </c:pt>
            </c:numLit>
          </c:val>
          <c:smooth val="0"/>
        </c:ser>
        <c:ser>
          <c:idx val="3"/>
          <c:order val="3"/>
          <c:tx>
            <c:v>4日目</c:v>
          </c:tx>
          <c:marker>
            <c:symbol val="none"/>
          </c:marker>
          <c:dLbls>
            <c:dLblPos val="t"/>
            <c:showLegendKey val="0"/>
            <c:showVal val="1"/>
            <c:showCatName val="0"/>
            <c:showSerName val="0"/>
            <c:showPercent val="0"/>
            <c:showBubbleSize val="0"/>
            <c:showLeaderLines val="0"/>
          </c:dLbls>
          <c:cat>
            <c:strLit>
              <c:ptCount val="5"/>
              <c:pt idx="0">
                <c:v>１．知らないことが多かった</c:v>
              </c:pt>
              <c:pt idx="1">
                <c:v>２．半分くらいは知っていた</c:v>
              </c:pt>
              <c:pt idx="2">
                <c:v>３．知っていることが多かった</c:v>
              </c:pt>
              <c:pt idx="3">
                <c:v>無回答</c:v>
              </c:pt>
              <c:pt idx="4">
                <c:v>欠席</c:v>
              </c:pt>
            </c:strLit>
          </c:cat>
          <c:val>
            <c:numLit>
              <c:formatCode>General</c:formatCode>
              <c:ptCount val="5"/>
              <c:pt idx="0">
                <c:v>7</c:v>
              </c:pt>
              <c:pt idx="1">
                <c:v>4</c:v>
              </c:pt>
              <c:pt idx="2">
                <c:v>2</c:v>
              </c:pt>
              <c:pt idx="3">
                <c:v>3</c:v>
              </c:pt>
              <c:pt idx="4">
                <c:v>0</c:v>
              </c:pt>
            </c:numLit>
          </c:val>
          <c:smooth val="0"/>
        </c:ser>
        <c:ser>
          <c:idx val="4"/>
          <c:order val="4"/>
          <c:tx>
            <c:v>5日目</c:v>
          </c:tx>
          <c:marker>
            <c:symbol val="none"/>
          </c:marker>
          <c:cat>
            <c:strLit>
              <c:ptCount val="5"/>
              <c:pt idx="0">
                <c:v>１．知らないことが多かった</c:v>
              </c:pt>
              <c:pt idx="1">
                <c:v>２．半分くらいは知っていた</c:v>
              </c:pt>
              <c:pt idx="2">
                <c:v>３．知っていることが多かった</c:v>
              </c:pt>
              <c:pt idx="3">
                <c:v>無回答</c:v>
              </c:pt>
              <c:pt idx="4">
                <c:v>欠席</c:v>
              </c:pt>
            </c:strLit>
          </c:cat>
          <c:val>
            <c:numLit>
              <c:formatCode>General</c:formatCode>
              <c:ptCount val="5"/>
              <c:pt idx="0">
                <c:v>14</c:v>
              </c:pt>
              <c:pt idx="1">
                <c:v>0</c:v>
              </c:pt>
              <c:pt idx="2">
                <c:v>0</c:v>
              </c:pt>
              <c:pt idx="3">
                <c:v>1</c:v>
              </c:pt>
              <c:pt idx="4">
                <c:v>1</c:v>
              </c:pt>
            </c:numLit>
          </c:val>
          <c:smooth val="0"/>
        </c:ser>
        <c:ser>
          <c:idx val="5"/>
          <c:order val="5"/>
          <c:tx>
            <c:v>6日目</c:v>
          </c:tx>
          <c:marker>
            <c:symbol val="none"/>
          </c:marker>
          <c:cat>
            <c:strLit>
              <c:ptCount val="5"/>
              <c:pt idx="0">
                <c:v>１．知らないことが多かった</c:v>
              </c:pt>
              <c:pt idx="1">
                <c:v>２．半分くらいは知っていた</c:v>
              </c:pt>
              <c:pt idx="2">
                <c:v>３．知っていることが多かった</c:v>
              </c:pt>
              <c:pt idx="3">
                <c:v>無回答</c:v>
              </c:pt>
              <c:pt idx="4">
                <c:v>欠席</c:v>
              </c:pt>
            </c:strLit>
          </c:cat>
          <c:val>
            <c:numLit>
              <c:formatCode>General</c:formatCode>
              <c:ptCount val="5"/>
              <c:pt idx="0">
                <c:v>8</c:v>
              </c:pt>
              <c:pt idx="1">
                <c:v>0</c:v>
              </c:pt>
              <c:pt idx="2">
                <c:v>2</c:v>
              </c:pt>
              <c:pt idx="3">
                <c:v>3</c:v>
              </c:pt>
              <c:pt idx="4">
                <c:v>3</c:v>
              </c:pt>
            </c:numLit>
          </c:val>
          <c:smooth val="0"/>
        </c:ser>
        <c:dLbls>
          <c:showLegendKey val="0"/>
          <c:showVal val="1"/>
          <c:showCatName val="0"/>
          <c:showSerName val="0"/>
          <c:showPercent val="0"/>
          <c:showBubbleSize val="0"/>
        </c:dLbls>
        <c:marker val="1"/>
        <c:smooth val="0"/>
        <c:axId val="185036800"/>
        <c:axId val="185038336"/>
      </c:lineChart>
      <c:catAx>
        <c:axId val="185036800"/>
        <c:scaling>
          <c:orientation val="minMax"/>
        </c:scaling>
        <c:delete val="0"/>
        <c:axPos val="b"/>
        <c:numFmt formatCode="General" sourceLinked="1"/>
        <c:majorTickMark val="out"/>
        <c:minorTickMark val="none"/>
        <c:tickLblPos val="nextTo"/>
        <c:crossAx val="185038336"/>
        <c:crosses val="autoZero"/>
        <c:auto val="1"/>
        <c:lblAlgn val="ctr"/>
        <c:lblOffset val="100"/>
        <c:noMultiLvlLbl val="0"/>
      </c:catAx>
      <c:valAx>
        <c:axId val="185038336"/>
        <c:scaling>
          <c:orientation val="minMax"/>
        </c:scaling>
        <c:delete val="0"/>
        <c:axPos val="l"/>
        <c:majorGridlines/>
        <c:numFmt formatCode="General" sourceLinked="1"/>
        <c:majorTickMark val="out"/>
        <c:minorTickMark val="none"/>
        <c:tickLblPos val="nextTo"/>
        <c:crossAx val="185036800"/>
        <c:crosses val="autoZero"/>
        <c:crossBetween val="between"/>
      </c:valAx>
    </c:plotArea>
    <c:legend>
      <c:legendPos val="r"/>
      <c:layout>
        <c:manualLayout>
          <c:xMode val="edge"/>
          <c:yMode val="edge"/>
          <c:x val="0.83869873800021577"/>
          <c:y val="0.20123846190695902"/>
          <c:w val="0.15087671232876712"/>
          <c:h val="0.34741428214844905"/>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'公民館-ワード'!$C$5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'公民館-ワード'!$B$19:$B$24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'公民館-ワード'!$C$19:$C$24</c:f>
              <c:numCache>
                <c:formatCode>0_);[Red]\(0\)</c:formatCode>
                <c:ptCount val="6"/>
                <c:pt idx="0">
                  <c:v>1</c:v>
                </c:pt>
                <c:pt idx="1">
                  <c:v>2</c:v>
                </c:pt>
                <c:pt idx="2">
                  <c:v>8</c:v>
                </c:pt>
                <c:pt idx="3">
                  <c:v>3</c:v>
                </c:pt>
                <c:pt idx="4">
                  <c:v>1</c:v>
                </c:pt>
                <c:pt idx="5">
                  <c:v>1</c:v>
                </c:pt>
              </c:numCache>
            </c:numRef>
          </c:val>
          <c:smooth val="0"/>
        </c:ser>
        <c:ser>
          <c:idx val="1"/>
          <c:order val="1"/>
          <c:tx>
            <c:strRef>
              <c:f>'公民館-ワード'!$D$5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'公民館-ワード'!$B$19:$B$24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'公民館-ワード'!$D$19:$D$24</c:f>
              <c:numCache>
                <c:formatCode>0_);[Red]\(0\)</c:formatCode>
                <c:ptCount val="6"/>
                <c:pt idx="0">
                  <c:v>0</c:v>
                </c:pt>
                <c:pt idx="1">
                  <c:v>4</c:v>
                </c:pt>
                <c:pt idx="2">
                  <c:v>9</c:v>
                </c:pt>
                <c:pt idx="3">
                  <c:v>1</c:v>
                </c:pt>
                <c:pt idx="4">
                  <c:v>0</c:v>
                </c:pt>
                <c:pt idx="5">
                  <c:v>2</c:v>
                </c:pt>
              </c:numCache>
            </c:numRef>
          </c:val>
          <c:smooth val="0"/>
        </c:ser>
        <c:ser>
          <c:idx val="2"/>
          <c:order val="2"/>
          <c:tx>
            <c:strRef>
              <c:f>'公民館-ワード'!$E$5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'公民館-ワード'!$B$19:$B$24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'公民館-ワード'!$E$19:$E$24</c:f>
              <c:numCache>
                <c:formatCode>0_);[Red]\(0\)</c:formatCode>
                <c:ptCount val="6"/>
                <c:pt idx="0">
                  <c:v>0</c:v>
                </c:pt>
                <c:pt idx="1">
                  <c:v>5</c:v>
                </c:pt>
                <c:pt idx="2">
                  <c:v>1</c:v>
                </c:pt>
                <c:pt idx="3">
                  <c:v>7</c:v>
                </c:pt>
                <c:pt idx="4">
                  <c:v>0</c:v>
                </c:pt>
                <c:pt idx="5">
                  <c:v>3</c:v>
                </c:pt>
              </c:numCache>
            </c:numRef>
          </c:val>
          <c:smooth val="0"/>
        </c:ser>
        <c:ser>
          <c:idx val="3"/>
          <c:order val="3"/>
          <c:tx>
            <c:strRef>
              <c:f>'公民館-ワード'!$F$5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'公民館-ワード'!$B$19:$B$24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'公民館-ワード'!$F$19:$F$24</c:f>
              <c:numCache>
                <c:formatCode>0_);[Red]\(0\)</c:formatCode>
                <c:ptCount val="6"/>
                <c:pt idx="0">
                  <c:v>0</c:v>
                </c:pt>
                <c:pt idx="1">
                  <c:v>3</c:v>
                </c:pt>
                <c:pt idx="2">
                  <c:v>0</c:v>
                </c:pt>
                <c:pt idx="3">
                  <c:v>9</c:v>
                </c:pt>
                <c:pt idx="4">
                  <c:v>0</c:v>
                </c:pt>
                <c:pt idx="5">
                  <c:v>4</c:v>
                </c:pt>
              </c:numCache>
            </c:numRef>
          </c:val>
          <c:smooth val="0"/>
        </c:ser>
        <c:dLbls>
          <c:showLegendKey val="0"/>
          <c:showVal val="1"/>
          <c:showCatName val="0"/>
          <c:showSerName val="0"/>
          <c:showPercent val="0"/>
          <c:showBubbleSize val="0"/>
        </c:dLbls>
        <c:marker val="1"/>
        <c:smooth val="0"/>
        <c:axId val="185961856"/>
        <c:axId val="185975936"/>
      </c:lineChart>
      <c:catAx>
        <c:axId val="185961856"/>
        <c:scaling>
          <c:orientation val="minMax"/>
        </c:scaling>
        <c:delete val="0"/>
        <c:axPos val="b"/>
        <c:numFmt formatCode="General" sourceLinked="1"/>
        <c:majorTickMark val="out"/>
        <c:minorTickMark val="none"/>
        <c:tickLblPos val="nextTo"/>
        <c:crossAx val="185975936"/>
        <c:crosses val="autoZero"/>
        <c:auto val="1"/>
        <c:lblAlgn val="ctr"/>
        <c:lblOffset val="100"/>
        <c:noMultiLvlLbl val="0"/>
      </c:catAx>
      <c:valAx>
        <c:axId val="185975936"/>
        <c:scaling>
          <c:orientation val="minMax"/>
        </c:scaling>
        <c:delete val="0"/>
        <c:axPos val="l"/>
        <c:majorGridlines/>
        <c:numFmt formatCode="0_);[Red]\(0\)" sourceLinked="1"/>
        <c:majorTickMark val="out"/>
        <c:minorTickMark val="none"/>
        <c:tickLblPos val="nextTo"/>
        <c:crossAx val="185961856"/>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'公民館-ワード'!$C$5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'公民館-ワード'!$B$6:$B$11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'公民館-ワード'!$C$6:$C$11</c:f>
              <c:numCache>
                <c:formatCode>0_);[Red]\(0\)</c:formatCode>
                <c:ptCount val="6"/>
                <c:pt idx="0">
                  <c:v>1</c:v>
                </c:pt>
                <c:pt idx="1">
                  <c:v>6</c:v>
                </c:pt>
                <c:pt idx="2">
                  <c:v>5</c:v>
                </c:pt>
                <c:pt idx="3">
                  <c:v>2</c:v>
                </c:pt>
                <c:pt idx="4">
                  <c:v>1</c:v>
                </c:pt>
                <c:pt idx="5">
                  <c:v>1</c:v>
                </c:pt>
              </c:numCache>
            </c:numRef>
          </c:val>
          <c:smooth val="0"/>
        </c:ser>
        <c:ser>
          <c:idx val="1"/>
          <c:order val="1"/>
          <c:tx>
            <c:strRef>
              <c:f>'公民館-ワード'!$D$5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'公民館-ワード'!$B$6:$B$11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'公民館-ワード'!$D$6:$D$11</c:f>
              <c:numCache>
                <c:formatCode>0_);[Red]\(0\)</c:formatCode>
                <c:ptCount val="6"/>
                <c:pt idx="0">
                  <c:v>4</c:v>
                </c:pt>
                <c:pt idx="1">
                  <c:v>7</c:v>
                </c:pt>
                <c:pt idx="2">
                  <c:v>3</c:v>
                </c:pt>
                <c:pt idx="3">
                  <c:v>0</c:v>
                </c:pt>
                <c:pt idx="4">
                  <c:v>0</c:v>
                </c:pt>
                <c:pt idx="5">
                  <c:v>2</c:v>
                </c:pt>
              </c:numCache>
            </c:numRef>
          </c:val>
          <c:smooth val="0"/>
        </c:ser>
        <c:ser>
          <c:idx val="2"/>
          <c:order val="2"/>
          <c:tx>
            <c:strRef>
              <c:f>'公民館-ワード'!$E$5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'公民館-ワード'!$B$6:$B$11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'公民館-ワード'!$E$6:$E$11</c:f>
              <c:numCache>
                <c:formatCode>0_);[Red]\(0\)</c:formatCode>
                <c:ptCount val="6"/>
                <c:pt idx="0">
                  <c:v>3</c:v>
                </c:pt>
                <c:pt idx="1">
                  <c:v>7</c:v>
                </c:pt>
                <c:pt idx="2">
                  <c:v>3</c:v>
                </c:pt>
                <c:pt idx="3">
                  <c:v>0</c:v>
                </c:pt>
                <c:pt idx="4">
                  <c:v>0</c:v>
                </c:pt>
                <c:pt idx="5">
                  <c:v>3</c:v>
                </c:pt>
              </c:numCache>
            </c:numRef>
          </c:val>
          <c:smooth val="0"/>
        </c:ser>
        <c:ser>
          <c:idx val="3"/>
          <c:order val="3"/>
          <c:tx>
            <c:strRef>
              <c:f>'公民館-ワード'!$F$5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'公民館-ワード'!$B$6:$B$11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'公民館-ワード'!$F$6:$F$11</c:f>
              <c:numCache>
                <c:formatCode>0_);[Red]\(0\)</c:formatCode>
                <c:ptCount val="6"/>
                <c:pt idx="0">
                  <c:v>2</c:v>
                </c:pt>
                <c:pt idx="1">
                  <c:v>7</c:v>
                </c:pt>
                <c:pt idx="2">
                  <c:v>2</c:v>
                </c:pt>
                <c:pt idx="3">
                  <c:v>1</c:v>
                </c:pt>
                <c:pt idx="4">
                  <c:v>0</c:v>
                </c:pt>
                <c:pt idx="5">
                  <c:v>4</c:v>
                </c:pt>
              </c:numCache>
            </c:numRef>
          </c:val>
          <c:smooth val="0"/>
        </c:ser>
        <c:dLbls>
          <c:showLegendKey val="0"/>
          <c:showVal val="1"/>
          <c:showCatName val="0"/>
          <c:showSerName val="0"/>
          <c:showPercent val="0"/>
          <c:showBubbleSize val="0"/>
        </c:dLbls>
        <c:marker val="1"/>
        <c:smooth val="0"/>
        <c:axId val="186286848"/>
        <c:axId val="186288384"/>
      </c:lineChart>
      <c:catAx>
        <c:axId val="186286848"/>
        <c:scaling>
          <c:orientation val="minMax"/>
        </c:scaling>
        <c:delete val="0"/>
        <c:axPos val="b"/>
        <c:numFmt formatCode="General" sourceLinked="1"/>
        <c:majorTickMark val="out"/>
        <c:minorTickMark val="none"/>
        <c:tickLblPos val="nextTo"/>
        <c:crossAx val="186288384"/>
        <c:crosses val="autoZero"/>
        <c:auto val="1"/>
        <c:lblAlgn val="ctr"/>
        <c:lblOffset val="100"/>
        <c:noMultiLvlLbl val="0"/>
      </c:catAx>
      <c:valAx>
        <c:axId val="186288384"/>
        <c:scaling>
          <c:orientation val="minMax"/>
        </c:scaling>
        <c:delete val="0"/>
        <c:axPos val="l"/>
        <c:majorGridlines/>
        <c:numFmt formatCode="0_);[Red]\(0\)" sourceLinked="1"/>
        <c:majorTickMark val="out"/>
        <c:minorTickMark val="none"/>
        <c:tickLblPos val="nextTo"/>
        <c:crossAx val="186286848"/>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'公民館-ワード'!$J$8</c:f>
              <c:strCache>
                <c:ptCount val="1"/>
                <c:pt idx="0">
                  <c:v>男性</c:v>
                </c:pt>
              </c:strCache>
            </c:strRef>
          </c:tx>
          <c:invertIfNegative val="0"/>
          <c:cat>
            <c:strRef>
              <c:f>'公民館-ワード'!$I$9:$I$15</c:f>
              <c:strCache>
                <c:ptCount val="7"/>
                <c:pt idx="0">
                  <c:v>20代</c:v>
                </c:pt>
                <c:pt idx="1">
                  <c:v>30代</c:v>
                </c:pt>
                <c:pt idx="2">
                  <c:v>40代</c:v>
                </c:pt>
                <c:pt idx="3">
                  <c:v>50代</c:v>
                </c:pt>
                <c:pt idx="4">
                  <c:v>60代</c:v>
                </c:pt>
                <c:pt idx="5">
                  <c:v>70代</c:v>
                </c:pt>
                <c:pt idx="6">
                  <c:v>80代</c:v>
                </c:pt>
              </c:strCache>
            </c:strRef>
          </c:cat>
          <c:val>
            <c:numRef>
              <c:f>'公民館-ワード'!$J$9:$J$15</c:f>
              <c:numCache>
                <c:formatCode>General</c:formatCode>
                <c:ptCount val="7"/>
                <c:pt idx="0">
                  <c:v>0</c:v>
                </c:pt>
                <c:pt idx="1">
                  <c:v>0</c:v>
                </c:pt>
                <c:pt idx="2">
                  <c:v>0</c:v>
                </c:pt>
                <c:pt idx="3">
                  <c:v>0</c:v>
                </c:pt>
                <c:pt idx="4">
                  <c:v>1</c:v>
                </c:pt>
                <c:pt idx="5">
                  <c:v>4</c:v>
                </c:pt>
                <c:pt idx="6">
                  <c:v>0</c:v>
                </c:pt>
              </c:numCache>
            </c:numRef>
          </c:val>
        </c:ser>
        <c:ser>
          <c:idx val="1"/>
          <c:order val="1"/>
          <c:tx>
            <c:strRef>
              <c:f>'公民館-ワード'!$K$8</c:f>
              <c:strCache>
                <c:ptCount val="1"/>
                <c:pt idx="0">
                  <c:v>女性</c:v>
                </c:pt>
              </c:strCache>
            </c:strRef>
          </c:tx>
          <c:invertIfNegative val="0"/>
          <c:cat>
            <c:strRef>
              <c:f>'公民館-ワード'!$I$9:$I$15</c:f>
              <c:strCache>
                <c:ptCount val="7"/>
                <c:pt idx="0">
                  <c:v>20代</c:v>
                </c:pt>
                <c:pt idx="1">
                  <c:v>30代</c:v>
                </c:pt>
                <c:pt idx="2">
                  <c:v>40代</c:v>
                </c:pt>
                <c:pt idx="3">
                  <c:v>50代</c:v>
                </c:pt>
                <c:pt idx="4">
                  <c:v>60代</c:v>
                </c:pt>
                <c:pt idx="5">
                  <c:v>70代</c:v>
                </c:pt>
                <c:pt idx="6">
                  <c:v>80代</c:v>
                </c:pt>
              </c:strCache>
            </c:strRef>
          </c:cat>
          <c:val>
            <c:numRef>
              <c:f>'公民館-ワード'!$K$9:$K$15</c:f>
              <c:numCache>
                <c:formatCode>General</c:formatCode>
                <c:ptCount val="7"/>
                <c:pt idx="0">
                  <c:v>0</c:v>
                </c:pt>
                <c:pt idx="1">
                  <c:v>0</c:v>
                </c:pt>
                <c:pt idx="2">
                  <c:v>3</c:v>
                </c:pt>
                <c:pt idx="3">
                  <c:v>2</c:v>
                </c:pt>
                <c:pt idx="4">
                  <c:v>3</c:v>
                </c:pt>
                <c:pt idx="5">
                  <c:v>3</c:v>
                </c:pt>
                <c:pt idx="6">
                  <c:v>0</c:v>
                </c:pt>
              </c:numCache>
            </c:numRef>
          </c:val>
        </c:ser>
        <c:dLbls>
          <c:showLegendKey val="0"/>
          <c:showVal val="0"/>
          <c:showCatName val="0"/>
          <c:showSerName val="0"/>
          <c:showPercent val="0"/>
          <c:showBubbleSize val="0"/>
        </c:dLbls>
        <c:gapWidth val="150"/>
        <c:axId val="186312192"/>
        <c:axId val="186313728"/>
      </c:barChart>
      <c:lineChart>
        <c:grouping val="standard"/>
        <c:varyColors val="0"/>
        <c:ser>
          <c:idx val="2"/>
          <c:order val="2"/>
          <c:tx>
            <c:strRef>
              <c:f>'公民館-ワード'!$L$8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'公民館-ワード'!$I$9:$I$15</c:f>
              <c:strCache>
                <c:ptCount val="7"/>
                <c:pt idx="0">
                  <c:v>20代</c:v>
                </c:pt>
                <c:pt idx="1">
                  <c:v>30代</c:v>
                </c:pt>
                <c:pt idx="2">
                  <c:v>40代</c:v>
                </c:pt>
                <c:pt idx="3">
                  <c:v>50代</c:v>
                </c:pt>
                <c:pt idx="4">
                  <c:v>60代</c:v>
                </c:pt>
                <c:pt idx="5">
                  <c:v>70代</c:v>
                </c:pt>
                <c:pt idx="6">
                  <c:v>80代</c:v>
                </c:pt>
              </c:strCache>
            </c:strRef>
          </c:cat>
          <c:val>
            <c:numRef>
              <c:f>'公民館-ワード'!$L$9:$L$15</c:f>
              <c:numCache>
                <c:formatCode>General</c:formatCode>
                <c:ptCount val="7"/>
                <c:pt idx="0">
                  <c:v>0</c:v>
                </c:pt>
                <c:pt idx="1">
                  <c:v>0</c:v>
                </c:pt>
                <c:pt idx="2">
                  <c:v>3</c:v>
                </c:pt>
                <c:pt idx="3">
                  <c:v>2</c:v>
                </c:pt>
                <c:pt idx="4">
                  <c:v>4</c:v>
                </c:pt>
                <c:pt idx="5">
                  <c:v>7</c:v>
                </c:pt>
                <c:pt idx="6">
                  <c:v>0</c:v>
                </c:pt>
              </c:numCache>
            </c:numRef>
          </c:val>
          <c:smooth val="1"/>
        </c:ser>
        <c:dLbls>
          <c:showLegendKey val="0"/>
          <c:showVal val="0"/>
          <c:showCatName val="0"/>
          <c:showSerName val="0"/>
          <c:showPercent val="0"/>
          <c:showBubbleSize val="0"/>
        </c:dLbls>
        <c:marker val="1"/>
        <c:smooth val="0"/>
        <c:axId val="186005760"/>
        <c:axId val="186004224"/>
      </c:lineChart>
      <c:catAx>
        <c:axId val="186312192"/>
        <c:scaling>
          <c:orientation val="minMax"/>
        </c:scaling>
        <c:delete val="0"/>
        <c:axPos val="b"/>
        <c:majorTickMark val="out"/>
        <c:minorTickMark val="none"/>
        <c:tickLblPos val="nextTo"/>
        <c:crossAx val="186313728"/>
        <c:crosses val="autoZero"/>
        <c:auto val="1"/>
        <c:lblAlgn val="ctr"/>
        <c:lblOffset val="100"/>
        <c:noMultiLvlLbl val="0"/>
      </c:catAx>
      <c:valAx>
        <c:axId val="186313728"/>
        <c:scaling>
          <c:orientation val="minMax"/>
        </c:scaling>
        <c:delete val="0"/>
        <c:axPos val="l"/>
        <c:majorGridlines/>
        <c:numFmt formatCode="General" sourceLinked="1"/>
        <c:majorTickMark val="out"/>
        <c:minorTickMark val="none"/>
        <c:tickLblPos val="nextTo"/>
        <c:crossAx val="186312192"/>
        <c:crosses val="autoZero"/>
        <c:crossBetween val="between"/>
      </c:valAx>
      <c:valAx>
        <c:axId val="186004224"/>
        <c:scaling>
          <c:orientation val="minMax"/>
        </c:scaling>
        <c:delete val="0"/>
        <c:axPos val="r"/>
        <c:numFmt formatCode="General" sourceLinked="1"/>
        <c:majorTickMark val="out"/>
        <c:minorTickMark val="none"/>
        <c:tickLblPos val="nextTo"/>
        <c:crossAx val="186005760"/>
        <c:crosses val="max"/>
        <c:crossBetween val="between"/>
      </c:valAx>
      <c:catAx>
        <c:axId val="186005760"/>
        <c:scaling>
          <c:orientation val="minMax"/>
        </c:scaling>
        <c:delete val="1"/>
        <c:axPos val="b"/>
        <c:majorTickMark val="out"/>
        <c:minorTickMark val="none"/>
        <c:tickLblPos val="nextTo"/>
        <c:crossAx val="18600422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'公民館-エクセル'!$C$5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'公民館-エクセル'!$B$13:$B$17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'公民館-エクセル'!$C$13:$C$17</c:f>
              <c:numCache>
                <c:formatCode>0_);[Red]\(0\)</c:formatCode>
                <c:ptCount val="5"/>
                <c:pt idx="0">
                  <c:v>6</c:v>
                </c:pt>
                <c:pt idx="1">
                  <c:v>4</c:v>
                </c:pt>
                <c:pt idx="2">
                  <c:v>6</c:v>
                </c:pt>
                <c:pt idx="3">
                  <c:v>0</c:v>
                </c:pt>
                <c:pt idx="4">
                  <c:v>0</c:v>
                </c:pt>
              </c:numCache>
            </c:numRef>
          </c:val>
          <c:smooth val="0"/>
        </c:ser>
        <c:ser>
          <c:idx val="1"/>
          <c:order val="1"/>
          <c:tx>
            <c:strRef>
              <c:f>'公民館-エクセル'!$D$5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'公民館-エクセル'!$B$13:$B$17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'公民館-エクセル'!$D$13:$D$17</c:f>
              <c:numCache>
                <c:formatCode>0_);[Red]\(0\)</c:formatCode>
                <c:ptCount val="5"/>
                <c:pt idx="0">
                  <c:v>9</c:v>
                </c:pt>
                <c:pt idx="1">
                  <c:v>5</c:v>
                </c:pt>
                <c:pt idx="2">
                  <c:v>2</c:v>
                </c:pt>
                <c:pt idx="3">
                  <c:v>0</c:v>
                </c:pt>
                <c:pt idx="4">
                  <c:v>0</c:v>
                </c:pt>
              </c:numCache>
            </c:numRef>
          </c:val>
          <c:smooth val="0"/>
        </c:ser>
        <c:ser>
          <c:idx val="2"/>
          <c:order val="2"/>
          <c:tx>
            <c:strRef>
              <c:f>'公民館-エクセル'!$E$5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'公民館-エクセル'!$B$13:$B$17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'公民館-エクセル'!$E$13:$E$17</c:f>
              <c:numCache>
                <c:formatCode>0_);[Red]\(0\)</c:formatCode>
                <c:ptCount val="5"/>
                <c:pt idx="0">
                  <c:v>11</c:v>
                </c:pt>
                <c:pt idx="1">
                  <c:v>4</c:v>
                </c:pt>
                <c:pt idx="2">
                  <c:v>1</c:v>
                </c:pt>
                <c:pt idx="3">
                  <c:v>0</c:v>
                </c:pt>
                <c:pt idx="4">
                  <c:v>0</c:v>
                </c:pt>
              </c:numCache>
            </c:numRef>
          </c:val>
          <c:smooth val="0"/>
        </c:ser>
        <c:ser>
          <c:idx val="3"/>
          <c:order val="3"/>
          <c:tx>
            <c:strRef>
              <c:f>'公民館-エクセル'!$F$5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'公民館-エクセル'!$B$13:$B$17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'公民館-エクセル'!$F$13:$F$17</c:f>
              <c:numCache>
                <c:formatCode>0_);[Red]\(0\)</c:formatCode>
                <c:ptCount val="5"/>
                <c:pt idx="0">
                  <c:v>12</c:v>
                </c:pt>
                <c:pt idx="1">
                  <c:v>1</c:v>
                </c:pt>
                <c:pt idx="2">
                  <c:v>2</c:v>
                </c:pt>
                <c:pt idx="3">
                  <c:v>0</c:v>
                </c:pt>
                <c:pt idx="4">
                  <c:v>1</c:v>
                </c:pt>
              </c:numCache>
            </c:numRef>
          </c:val>
          <c:smooth val="0"/>
        </c:ser>
        <c:ser>
          <c:idx val="4"/>
          <c:order val="4"/>
          <c:tx>
            <c:strRef>
              <c:f>'公民館-エクセル'!$G$5</c:f>
              <c:strCache>
                <c:ptCount val="1"/>
                <c:pt idx="0">
                  <c:v>5日目</c:v>
                </c:pt>
              </c:strCache>
            </c:strRef>
          </c:tx>
          <c:marker>
            <c:symbol val="none"/>
          </c:marker>
          <c:cat>
            <c:strRef>
              <c:f>'公民館-エクセル'!$B$13:$B$17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'公民館-エクセル'!$G$13:$G$17</c:f>
              <c:numCache>
                <c:formatCode>0_);[Red]\(0\)</c:formatCode>
                <c:ptCount val="5"/>
                <c:pt idx="0">
                  <c:v>11</c:v>
                </c:pt>
                <c:pt idx="1">
                  <c:v>3</c:v>
                </c:pt>
                <c:pt idx="2">
                  <c:v>0</c:v>
                </c:pt>
                <c:pt idx="3">
                  <c:v>2</c:v>
                </c:pt>
                <c:pt idx="4">
                  <c:v>0</c:v>
                </c:pt>
              </c:numCache>
            </c:numRef>
          </c:val>
          <c:smooth val="0"/>
        </c:ser>
        <c:dLbls>
          <c:showLegendKey val="0"/>
          <c:showVal val="1"/>
          <c:showCatName val="0"/>
          <c:showSerName val="0"/>
          <c:showPercent val="0"/>
          <c:showBubbleSize val="0"/>
        </c:dLbls>
        <c:marker val="1"/>
        <c:smooth val="0"/>
        <c:axId val="185786752"/>
        <c:axId val="185788288"/>
      </c:lineChart>
      <c:catAx>
        <c:axId val="185786752"/>
        <c:scaling>
          <c:orientation val="minMax"/>
        </c:scaling>
        <c:delete val="0"/>
        <c:axPos val="b"/>
        <c:numFmt formatCode="General" sourceLinked="1"/>
        <c:majorTickMark val="out"/>
        <c:minorTickMark val="none"/>
        <c:tickLblPos val="nextTo"/>
        <c:crossAx val="185788288"/>
        <c:crosses val="autoZero"/>
        <c:auto val="1"/>
        <c:lblAlgn val="ctr"/>
        <c:lblOffset val="100"/>
        <c:noMultiLvlLbl val="0"/>
      </c:catAx>
      <c:valAx>
        <c:axId val="185788288"/>
        <c:scaling>
          <c:orientation val="minMax"/>
        </c:scaling>
        <c:delete val="0"/>
        <c:axPos val="l"/>
        <c:majorGridlines/>
        <c:numFmt formatCode="0_);[Red]\(0\)" sourceLinked="1"/>
        <c:majorTickMark val="out"/>
        <c:minorTickMark val="none"/>
        <c:tickLblPos val="nextTo"/>
        <c:crossAx val="185786752"/>
        <c:crosses val="autoZero"/>
        <c:crossBetween val="between"/>
      </c:valAx>
    </c:plotArea>
    <c:legend>
      <c:legendPos val="r"/>
      <c:layout>
        <c:manualLayout>
          <c:xMode val="edge"/>
          <c:yMode val="edge"/>
          <c:x val="0.83869873800021577"/>
          <c:y val="0.20123846190695902"/>
          <c:w val="0.15087671232876712"/>
          <c:h val="0.28951190179037417"/>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'公民館-エクセル'!$C$5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'公民館-エクセル'!$B$19:$B$24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'公民館-エクセル'!$C$19:$C$24</c:f>
              <c:numCache>
                <c:formatCode>0_);[Red]\(0\)</c:formatCode>
                <c:ptCount val="6"/>
                <c:pt idx="0">
                  <c:v>1</c:v>
                </c:pt>
                <c:pt idx="1">
                  <c:v>3</c:v>
                </c:pt>
                <c:pt idx="2">
                  <c:v>9</c:v>
                </c:pt>
                <c:pt idx="3">
                  <c:v>3</c:v>
                </c:pt>
                <c:pt idx="4">
                  <c:v>0</c:v>
                </c:pt>
                <c:pt idx="5">
                  <c:v>0</c:v>
                </c:pt>
              </c:numCache>
            </c:numRef>
          </c:val>
          <c:smooth val="0"/>
        </c:ser>
        <c:ser>
          <c:idx val="1"/>
          <c:order val="1"/>
          <c:tx>
            <c:strRef>
              <c:f>'公民館-エクセル'!$D$5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'公民館-エクセル'!$B$19:$B$24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'公民館-エクセル'!$D$19:$D$24</c:f>
              <c:numCache>
                <c:formatCode>0_);[Red]\(0\)</c:formatCode>
                <c:ptCount val="6"/>
                <c:pt idx="0">
                  <c:v>0</c:v>
                </c:pt>
                <c:pt idx="1">
                  <c:v>0</c:v>
                </c:pt>
                <c:pt idx="2">
                  <c:v>1</c:v>
                </c:pt>
                <c:pt idx="3">
                  <c:v>15</c:v>
                </c:pt>
                <c:pt idx="4">
                  <c:v>0</c:v>
                </c:pt>
                <c:pt idx="5">
                  <c:v>0</c:v>
                </c:pt>
              </c:numCache>
            </c:numRef>
          </c:val>
          <c:smooth val="0"/>
        </c:ser>
        <c:ser>
          <c:idx val="2"/>
          <c:order val="2"/>
          <c:tx>
            <c:strRef>
              <c:f>'公民館-エクセル'!$E$5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'公民館-エクセル'!$B$19:$B$24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'公民館-エクセル'!$E$19:$E$24</c:f>
              <c:numCache>
                <c:formatCode>0_);[Red]\(0\)</c:formatCode>
                <c:ptCount val="6"/>
                <c:pt idx="0">
                  <c:v>1</c:v>
                </c:pt>
                <c:pt idx="1">
                  <c:v>1</c:v>
                </c:pt>
                <c:pt idx="2">
                  <c:v>2</c:v>
                </c:pt>
                <c:pt idx="3">
                  <c:v>12</c:v>
                </c:pt>
                <c:pt idx="4">
                  <c:v>0</c:v>
                </c:pt>
                <c:pt idx="5">
                  <c:v>0</c:v>
                </c:pt>
              </c:numCache>
            </c:numRef>
          </c:val>
          <c:smooth val="0"/>
        </c:ser>
        <c:ser>
          <c:idx val="3"/>
          <c:order val="3"/>
          <c:tx>
            <c:strRef>
              <c:f>'公民館-エクセル'!$F$5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'公民館-エクセル'!$B$19:$B$24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'公民館-エクセル'!$F$19:$F$24</c:f>
              <c:numCache>
                <c:formatCode>0_);[Red]\(0\)</c:formatCode>
                <c:ptCount val="6"/>
                <c:pt idx="0">
                  <c:v>1</c:v>
                </c:pt>
                <c:pt idx="1">
                  <c:v>5</c:v>
                </c:pt>
                <c:pt idx="2">
                  <c:v>6</c:v>
                </c:pt>
                <c:pt idx="3">
                  <c:v>3</c:v>
                </c:pt>
                <c:pt idx="4">
                  <c:v>0</c:v>
                </c:pt>
                <c:pt idx="5">
                  <c:v>1</c:v>
                </c:pt>
              </c:numCache>
            </c:numRef>
          </c:val>
          <c:smooth val="0"/>
        </c:ser>
        <c:ser>
          <c:idx val="4"/>
          <c:order val="4"/>
          <c:tx>
            <c:strRef>
              <c:f>'公民館-エクセル'!$G$5</c:f>
              <c:strCache>
                <c:ptCount val="1"/>
                <c:pt idx="0">
                  <c:v>5日目</c:v>
                </c:pt>
              </c:strCache>
            </c:strRef>
          </c:tx>
          <c:marker>
            <c:symbol val="none"/>
          </c:marker>
          <c:cat>
            <c:strRef>
              <c:f>'公民館-エクセル'!$B$19:$B$24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'公民館-エクセル'!$G$19:$G$24</c:f>
              <c:numCache>
                <c:formatCode>0_);[Red]\(0\)</c:formatCode>
                <c:ptCount val="6"/>
                <c:pt idx="0">
                  <c:v>0</c:v>
                </c:pt>
                <c:pt idx="1">
                  <c:v>0</c:v>
                </c:pt>
                <c:pt idx="2">
                  <c:v>4</c:v>
                </c:pt>
                <c:pt idx="3">
                  <c:v>9</c:v>
                </c:pt>
                <c:pt idx="4">
                  <c:v>1</c:v>
                </c:pt>
                <c:pt idx="5">
                  <c:v>2</c:v>
                </c:pt>
              </c:numCache>
            </c:numRef>
          </c:val>
          <c:smooth val="0"/>
        </c:ser>
        <c:dLbls>
          <c:showLegendKey val="0"/>
          <c:showVal val="1"/>
          <c:showCatName val="0"/>
          <c:showSerName val="0"/>
          <c:showPercent val="0"/>
          <c:showBubbleSize val="0"/>
        </c:dLbls>
        <c:marker val="1"/>
        <c:smooth val="0"/>
        <c:axId val="185806208"/>
        <c:axId val="185816192"/>
      </c:lineChart>
      <c:catAx>
        <c:axId val="185806208"/>
        <c:scaling>
          <c:orientation val="minMax"/>
        </c:scaling>
        <c:delete val="0"/>
        <c:axPos val="b"/>
        <c:numFmt formatCode="General" sourceLinked="1"/>
        <c:majorTickMark val="out"/>
        <c:minorTickMark val="none"/>
        <c:tickLblPos val="nextTo"/>
        <c:crossAx val="185816192"/>
        <c:crosses val="autoZero"/>
        <c:auto val="1"/>
        <c:lblAlgn val="ctr"/>
        <c:lblOffset val="100"/>
        <c:noMultiLvlLbl val="0"/>
      </c:catAx>
      <c:valAx>
        <c:axId val="185816192"/>
        <c:scaling>
          <c:orientation val="minMax"/>
        </c:scaling>
        <c:delete val="0"/>
        <c:axPos val="l"/>
        <c:majorGridlines/>
        <c:numFmt formatCode="0_);[Red]\(0\)" sourceLinked="1"/>
        <c:majorTickMark val="out"/>
        <c:minorTickMark val="none"/>
        <c:tickLblPos val="nextTo"/>
        <c:crossAx val="185806208"/>
        <c:crosses val="autoZero"/>
        <c:crossBetween val="between"/>
      </c:valAx>
    </c:plotArea>
    <c:legend>
      <c:legendPos val="r"/>
      <c:layout>
        <c:manualLayout>
          <c:xMode val="edge"/>
          <c:yMode val="edge"/>
          <c:x val="0.83717152928652738"/>
          <c:y val="0.12148560879042662"/>
          <c:w val="0.13247534279528506"/>
          <c:h val="0.42568063525957561"/>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'公民館-エクセル'!$C$5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'公民館-エクセル'!$B$6:$B$11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'公民館-エクセル'!$C$6:$C$11</c:f>
              <c:numCache>
                <c:formatCode>0_);[Red]\(0\)</c:formatCode>
                <c:ptCount val="6"/>
                <c:pt idx="0">
                  <c:v>0</c:v>
                </c:pt>
                <c:pt idx="1">
                  <c:v>3</c:v>
                </c:pt>
                <c:pt idx="2">
                  <c:v>10</c:v>
                </c:pt>
                <c:pt idx="3">
                  <c:v>3</c:v>
                </c:pt>
                <c:pt idx="4">
                  <c:v>0</c:v>
                </c:pt>
                <c:pt idx="5">
                  <c:v>0</c:v>
                </c:pt>
              </c:numCache>
            </c:numRef>
          </c:val>
          <c:smooth val="0"/>
        </c:ser>
        <c:ser>
          <c:idx val="1"/>
          <c:order val="1"/>
          <c:tx>
            <c:strRef>
              <c:f>'公民館-エクセル'!$D$5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'公民館-エクセル'!$B$6:$B$11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'公民館-エクセル'!$D$6:$D$11</c:f>
              <c:numCache>
                <c:formatCode>0_);[Red]\(0\)</c:formatCode>
                <c:ptCount val="6"/>
                <c:pt idx="0">
                  <c:v>1</c:v>
                </c:pt>
                <c:pt idx="1">
                  <c:v>7</c:v>
                </c:pt>
                <c:pt idx="2">
                  <c:v>7</c:v>
                </c:pt>
                <c:pt idx="3">
                  <c:v>1</c:v>
                </c:pt>
                <c:pt idx="4">
                  <c:v>0</c:v>
                </c:pt>
                <c:pt idx="5">
                  <c:v>0</c:v>
                </c:pt>
              </c:numCache>
            </c:numRef>
          </c:val>
          <c:smooth val="0"/>
        </c:ser>
        <c:ser>
          <c:idx val="2"/>
          <c:order val="2"/>
          <c:tx>
            <c:strRef>
              <c:f>'公民館-エクセル'!$E$5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'公民館-エクセル'!$B$6:$B$11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'公民館-エクセル'!$E$6:$E$11</c:f>
              <c:numCache>
                <c:formatCode>0_);[Red]\(0\)</c:formatCode>
                <c:ptCount val="6"/>
                <c:pt idx="0">
                  <c:v>3</c:v>
                </c:pt>
                <c:pt idx="1">
                  <c:v>7</c:v>
                </c:pt>
                <c:pt idx="2">
                  <c:v>6</c:v>
                </c:pt>
                <c:pt idx="3">
                  <c:v>0</c:v>
                </c:pt>
                <c:pt idx="4">
                  <c:v>0</c:v>
                </c:pt>
                <c:pt idx="5">
                  <c:v>0</c:v>
                </c:pt>
              </c:numCache>
            </c:numRef>
          </c:val>
          <c:smooth val="0"/>
        </c:ser>
        <c:ser>
          <c:idx val="3"/>
          <c:order val="3"/>
          <c:tx>
            <c:strRef>
              <c:f>'公民館-エクセル'!$F$5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'公民館-エクセル'!$B$6:$B$11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'公民館-エクセル'!$F$6:$F$11</c:f>
              <c:numCache>
                <c:formatCode>0_);[Red]\(0\)</c:formatCode>
                <c:ptCount val="6"/>
                <c:pt idx="0">
                  <c:v>6</c:v>
                </c:pt>
                <c:pt idx="1">
                  <c:v>4</c:v>
                </c:pt>
                <c:pt idx="2">
                  <c:v>5</c:v>
                </c:pt>
                <c:pt idx="3">
                  <c:v>0</c:v>
                </c:pt>
                <c:pt idx="4">
                  <c:v>0</c:v>
                </c:pt>
                <c:pt idx="5">
                  <c:v>1</c:v>
                </c:pt>
              </c:numCache>
            </c:numRef>
          </c:val>
          <c:smooth val="0"/>
        </c:ser>
        <c:ser>
          <c:idx val="4"/>
          <c:order val="4"/>
          <c:tx>
            <c:strRef>
              <c:f>'公民館-エクセル'!$G$5</c:f>
              <c:strCache>
                <c:ptCount val="1"/>
                <c:pt idx="0">
                  <c:v>5日目</c:v>
                </c:pt>
              </c:strCache>
            </c:strRef>
          </c:tx>
          <c:marker>
            <c:symbol val="none"/>
          </c:marker>
          <c:cat>
            <c:strRef>
              <c:f>'公民館-エクセル'!$B$6:$B$11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'公民館-エクセル'!$G$6:$G$11</c:f>
              <c:numCache>
                <c:formatCode>0_);[Red]\(0\)</c:formatCode>
                <c:ptCount val="6"/>
                <c:pt idx="0">
                  <c:v>2</c:v>
                </c:pt>
                <c:pt idx="1">
                  <c:v>7</c:v>
                </c:pt>
                <c:pt idx="2">
                  <c:v>5</c:v>
                </c:pt>
                <c:pt idx="3">
                  <c:v>0</c:v>
                </c:pt>
                <c:pt idx="4">
                  <c:v>0</c:v>
                </c:pt>
                <c:pt idx="5">
                  <c:v>2</c:v>
                </c:pt>
              </c:numCache>
            </c:numRef>
          </c:val>
          <c:smooth val="0"/>
        </c:ser>
        <c:dLbls>
          <c:showLegendKey val="0"/>
          <c:showVal val="1"/>
          <c:showCatName val="0"/>
          <c:showSerName val="0"/>
          <c:showPercent val="0"/>
          <c:showBubbleSize val="0"/>
        </c:dLbls>
        <c:marker val="1"/>
        <c:smooth val="0"/>
        <c:axId val="185879168"/>
        <c:axId val="185880960"/>
      </c:lineChart>
      <c:catAx>
        <c:axId val="185879168"/>
        <c:scaling>
          <c:orientation val="minMax"/>
        </c:scaling>
        <c:delete val="0"/>
        <c:axPos val="b"/>
        <c:numFmt formatCode="General" sourceLinked="1"/>
        <c:majorTickMark val="out"/>
        <c:minorTickMark val="none"/>
        <c:tickLblPos val="nextTo"/>
        <c:crossAx val="185880960"/>
        <c:crosses val="autoZero"/>
        <c:auto val="1"/>
        <c:lblAlgn val="ctr"/>
        <c:lblOffset val="100"/>
        <c:noMultiLvlLbl val="0"/>
      </c:catAx>
      <c:valAx>
        <c:axId val="185880960"/>
        <c:scaling>
          <c:orientation val="minMax"/>
        </c:scaling>
        <c:delete val="0"/>
        <c:axPos val="l"/>
        <c:majorGridlines/>
        <c:numFmt formatCode="0_);[Red]\(0\)" sourceLinked="1"/>
        <c:majorTickMark val="out"/>
        <c:minorTickMark val="none"/>
        <c:tickLblPos val="nextTo"/>
        <c:crossAx val="185879168"/>
        <c:crosses val="autoZero"/>
        <c:crossBetween val="between"/>
      </c:valAx>
    </c:plotArea>
    <c:legend>
      <c:legendPos val="r"/>
      <c:layout>
        <c:manualLayout>
          <c:xMode val="edge"/>
          <c:yMode val="edge"/>
          <c:x val="0.83108115011716632"/>
          <c:y val="0.2153852786391533"/>
          <c:w val="0.15534555712270803"/>
          <c:h val="0.35359627269899829"/>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'公民館-エクセル'!$J$8</c:f>
              <c:strCache>
                <c:ptCount val="1"/>
                <c:pt idx="0">
                  <c:v>男性</c:v>
                </c:pt>
              </c:strCache>
            </c:strRef>
          </c:tx>
          <c:invertIfNegative val="0"/>
          <c:cat>
            <c:strRef>
              <c:f>'公民館-エクセル'!$I$9:$I$15</c:f>
              <c:strCache>
                <c:ptCount val="7"/>
                <c:pt idx="0">
                  <c:v>20代</c:v>
                </c:pt>
                <c:pt idx="1">
                  <c:v>30代</c:v>
                </c:pt>
                <c:pt idx="2">
                  <c:v>40代</c:v>
                </c:pt>
                <c:pt idx="3">
                  <c:v>50代</c:v>
                </c:pt>
                <c:pt idx="4">
                  <c:v>60代</c:v>
                </c:pt>
                <c:pt idx="5">
                  <c:v>70代</c:v>
                </c:pt>
                <c:pt idx="6">
                  <c:v>80代</c:v>
                </c:pt>
              </c:strCache>
            </c:strRef>
          </c:cat>
          <c:val>
            <c:numRef>
              <c:f>'公民館-エクセル'!$J$9:$J$15</c:f>
              <c:numCache>
                <c:formatCode>General</c:formatCode>
                <c:ptCount val="7"/>
                <c:pt idx="0">
                  <c:v>0</c:v>
                </c:pt>
                <c:pt idx="1">
                  <c:v>0</c:v>
                </c:pt>
                <c:pt idx="2">
                  <c:v>1</c:v>
                </c:pt>
                <c:pt idx="3">
                  <c:v>0</c:v>
                </c:pt>
                <c:pt idx="4">
                  <c:v>3</c:v>
                </c:pt>
                <c:pt idx="5">
                  <c:v>3</c:v>
                </c:pt>
                <c:pt idx="6">
                  <c:v>0</c:v>
                </c:pt>
              </c:numCache>
            </c:numRef>
          </c:val>
        </c:ser>
        <c:ser>
          <c:idx val="1"/>
          <c:order val="1"/>
          <c:tx>
            <c:strRef>
              <c:f>'公民館-エクセル'!$K$8</c:f>
              <c:strCache>
                <c:ptCount val="1"/>
                <c:pt idx="0">
                  <c:v>女性</c:v>
                </c:pt>
              </c:strCache>
            </c:strRef>
          </c:tx>
          <c:invertIfNegative val="0"/>
          <c:cat>
            <c:strRef>
              <c:f>'公民館-エクセル'!$I$9:$I$15</c:f>
              <c:strCache>
                <c:ptCount val="7"/>
                <c:pt idx="0">
                  <c:v>20代</c:v>
                </c:pt>
                <c:pt idx="1">
                  <c:v>30代</c:v>
                </c:pt>
                <c:pt idx="2">
                  <c:v>40代</c:v>
                </c:pt>
                <c:pt idx="3">
                  <c:v>50代</c:v>
                </c:pt>
                <c:pt idx="4">
                  <c:v>60代</c:v>
                </c:pt>
                <c:pt idx="5">
                  <c:v>70代</c:v>
                </c:pt>
                <c:pt idx="6">
                  <c:v>80代</c:v>
                </c:pt>
              </c:strCache>
            </c:strRef>
          </c:cat>
          <c:val>
            <c:numRef>
              <c:f>'公民館-エクセル'!$K$9:$K$15</c:f>
              <c:numCache>
                <c:formatCode>General</c:formatCode>
                <c:ptCount val="7"/>
                <c:pt idx="0">
                  <c:v>0</c:v>
                </c:pt>
                <c:pt idx="1">
                  <c:v>1</c:v>
                </c:pt>
                <c:pt idx="2">
                  <c:v>1</c:v>
                </c:pt>
                <c:pt idx="3">
                  <c:v>2</c:v>
                </c:pt>
                <c:pt idx="4">
                  <c:v>4</c:v>
                </c:pt>
                <c:pt idx="5">
                  <c:v>1</c:v>
                </c:pt>
                <c:pt idx="6">
                  <c:v>0</c:v>
                </c:pt>
              </c:numCache>
            </c:numRef>
          </c:val>
        </c:ser>
        <c:dLbls>
          <c:showLegendKey val="0"/>
          <c:showVal val="0"/>
          <c:showCatName val="0"/>
          <c:showSerName val="0"/>
          <c:showPercent val="0"/>
          <c:showBubbleSize val="0"/>
        </c:dLbls>
        <c:gapWidth val="150"/>
        <c:axId val="185916800"/>
        <c:axId val="186139776"/>
      </c:barChart>
      <c:lineChart>
        <c:grouping val="standard"/>
        <c:varyColors val="0"/>
        <c:ser>
          <c:idx val="2"/>
          <c:order val="2"/>
          <c:tx>
            <c:strRef>
              <c:f>'公民館-エクセル'!$L$8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'公民館-エクセル'!$I$9:$I$15</c:f>
              <c:strCache>
                <c:ptCount val="7"/>
                <c:pt idx="0">
                  <c:v>20代</c:v>
                </c:pt>
                <c:pt idx="1">
                  <c:v>30代</c:v>
                </c:pt>
                <c:pt idx="2">
                  <c:v>40代</c:v>
                </c:pt>
                <c:pt idx="3">
                  <c:v>50代</c:v>
                </c:pt>
                <c:pt idx="4">
                  <c:v>60代</c:v>
                </c:pt>
                <c:pt idx="5">
                  <c:v>70代</c:v>
                </c:pt>
                <c:pt idx="6">
                  <c:v>80代</c:v>
                </c:pt>
              </c:strCache>
            </c:strRef>
          </c:cat>
          <c:val>
            <c:numRef>
              <c:f>'公民館-エクセル'!$L$9:$L$15</c:f>
              <c:numCache>
                <c:formatCode>General</c:formatCode>
                <c:ptCount val="7"/>
                <c:pt idx="0">
                  <c:v>0</c:v>
                </c:pt>
                <c:pt idx="1">
                  <c:v>1</c:v>
                </c:pt>
                <c:pt idx="2">
                  <c:v>2</c:v>
                </c:pt>
                <c:pt idx="3">
                  <c:v>2</c:v>
                </c:pt>
                <c:pt idx="4">
                  <c:v>7</c:v>
                </c:pt>
                <c:pt idx="5">
                  <c:v>4</c:v>
                </c:pt>
                <c:pt idx="6">
                  <c:v>0</c:v>
                </c:pt>
              </c:numCache>
            </c:numRef>
          </c:val>
          <c:smooth val="1"/>
        </c:ser>
        <c:dLbls>
          <c:showLegendKey val="0"/>
          <c:showVal val="0"/>
          <c:showCatName val="0"/>
          <c:showSerName val="0"/>
          <c:showPercent val="0"/>
          <c:showBubbleSize val="0"/>
        </c:dLbls>
        <c:marker val="1"/>
        <c:smooth val="0"/>
        <c:axId val="186143104"/>
        <c:axId val="186141312"/>
      </c:lineChart>
      <c:catAx>
        <c:axId val="185916800"/>
        <c:scaling>
          <c:orientation val="minMax"/>
        </c:scaling>
        <c:delete val="0"/>
        <c:axPos val="b"/>
        <c:majorTickMark val="out"/>
        <c:minorTickMark val="none"/>
        <c:tickLblPos val="nextTo"/>
        <c:crossAx val="186139776"/>
        <c:crosses val="autoZero"/>
        <c:auto val="1"/>
        <c:lblAlgn val="ctr"/>
        <c:lblOffset val="100"/>
        <c:noMultiLvlLbl val="0"/>
      </c:catAx>
      <c:valAx>
        <c:axId val="186139776"/>
        <c:scaling>
          <c:orientation val="minMax"/>
        </c:scaling>
        <c:delete val="0"/>
        <c:axPos val="l"/>
        <c:majorGridlines/>
        <c:numFmt formatCode="General" sourceLinked="1"/>
        <c:majorTickMark val="out"/>
        <c:minorTickMark val="none"/>
        <c:tickLblPos val="nextTo"/>
        <c:crossAx val="185916800"/>
        <c:crosses val="autoZero"/>
        <c:crossBetween val="between"/>
      </c:valAx>
      <c:valAx>
        <c:axId val="186141312"/>
        <c:scaling>
          <c:orientation val="minMax"/>
        </c:scaling>
        <c:delete val="0"/>
        <c:axPos val="r"/>
        <c:numFmt formatCode="General" sourceLinked="1"/>
        <c:majorTickMark val="out"/>
        <c:minorTickMark val="none"/>
        <c:tickLblPos val="nextTo"/>
        <c:crossAx val="186143104"/>
        <c:crosses val="max"/>
        <c:crossBetween val="between"/>
      </c:valAx>
      <c:catAx>
        <c:axId val="186143104"/>
        <c:scaling>
          <c:orientation val="minMax"/>
        </c:scaling>
        <c:delete val="1"/>
        <c:axPos val="b"/>
        <c:majorTickMark val="out"/>
        <c:minorTickMark val="none"/>
        <c:tickLblPos val="nextTo"/>
        <c:crossAx val="186141312"/>
        <c:crosses val="autoZero"/>
        <c:auto val="1"/>
        <c:lblAlgn val="ctr"/>
        <c:lblOffset val="100"/>
        <c:noMultiLvlLbl val="0"/>
      </c:catAx>
    </c:plotArea>
    <c:legend>
      <c:legendPos val="r"/>
      <c:layout>
        <c:manualLayout>
          <c:xMode val="edge"/>
          <c:yMode val="edge"/>
          <c:x val="0.86382978723404258"/>
          <c:y val="0.3244240303295422"/>
          <c:w val="0.12158054711246201"/>
          <c:h val="0.25115157480314959"/>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'東地区-エクセル'!$C$5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'東地区-エクセル'!$C$13:$C$17</c:f>
              <c:numCache>
                <c:formatCode>0_);[Red]\(0\)</c:formatCode>
                <c:ptCount val="5"/>
                <c:pt idx="0">
                  <c:v>8</c:v>
                </c:pt>
                <c:pt idx="1">
                  <c:v>4</c:v>
                </c:pt>
                <c:pt idx="2">
                  <c:v>1</c:v>
                </c:pt>
                <c:pt idx="3">
                  <c:v>0</c:v>
                </c:pt>
                <c:pt idx="4">
                  <c:v>2</c:v>
                </c:pt>
              </c:numCache>
            </c:numRef>
          </c:val>
          <c:smooth val="0"/>
        </c:ser>
        <c:ser>
          <c:idx val="1"/>
          <c:order val="1"/>
          <c:tx>
            <c:strRef>
              <c:f>'東地区-エクセル'!$D$5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'東地区-エクセル'!$D$13:$D$17</c:f>
              <c:numCache>
                <c:formatCode>0_);[Red]\(0\)</c:formatCode>
                <c:ptCount val="5"/>
                <c:pt idx="0">
                  <c:v>12</c:v>
                </c:pt>
                <c:pt idx="1">
                  <c:v>1</c:v>
                </c:pt>
                <c:pt idx="2">
                  <c:v>0</c:v>
                </c:pt>
                <c:pt idx="3">
                  <c:v>0</c:v>
                </c:pt>
                <c:pt idx="4">
                  <c:v>2</c:v>
                </c:pt>
              </c:numCache>
            </c:numRef>
          </c:val>
          <c:smooth val="0"/>
        </c:ser>
        <c:ser>
          <c:idx val="2"/>
          <c:order val="2"/>
          <c:tx>
            <c:strRef>
              <c:f>'東地区-エクセル'!$E$5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'東地区-エクセル'!$E$13:$E$17</c:f>
              <c:numCache>
                <c:formatCode>0_);[Red]\(0\)</c:formatCode>
                <c:ptCount val="5"/>
                <c:pt idx="0">
                  <c:v>7</c:v>
                </c:pt>
                <c:pt idx="1">
                  <c:v>2</c:v>
                </c:pt>
                <c:pt idx="2">
                  <c:v>0</c:v>
                </c:pt>
                <c:pt idx="3">
                  <c:v>1</c:v>
                </c:pt>
                <c:pt idx="4">
                  <c:v>5</c:v>
                </c:pt>
              </c:numCache>
            </c:numRef>
          </c:val>
          <c:smooth val="0"/>
        </c:ser>
        <c:ser>
          <c:idx val="3"/>
          <c:order val="3"/>
          <c:tx>
            <c:strRef>
              <c:f>'東地区-エクセル'!$F$5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'東地区-エクセル'!$F$13:$F$17</c:f>
              <c:numCache>
                <c:formatCode>0_);[Red]\(0\)</c:formatCode>
                <c:ptCount val="5"/>
                <c:pt idx="0">
                  <c:v>9</c:v>
                </c:pt>
                <c:pt idx="1">
                  <c:v>0</c:v>
                </c:pt>
                <c:pt idx="2">
                  <c:v>0</c:v>
                </c:pt>
                <c:pt idx="3">
                  <c:v>1</c:v>
                </c:pt>
                <c:pt idx="4">
                  <c:v>5</c:v>
                </c:pt>
              </c:numCache>
            </c:numRef>
          </c:val>
          <c:smooth val="0"/>
        </c:ser>
        <c:dLbls>
          <c:showLegendKey val="0"/>
          <c:showVal val="1"/>
          <c:showCatName val="0"/>
          <c:showSerName val="0"/>
          <c:showPercent val="0"/>
          <c:showBubbleSize val="0"/>
        </c:dLbls>
        <c:marker val="1"/>
        <c:smooth val="0"/>
        <c:axId val="186620160"/>
        <c:axId val="186634240"/>
      </c:lineChart>
      <c:catAx>
        <c:axId val="186620160"/>
        <c:scaling>
          <c:orientation val="minMax"/>
        </c:scaling>
        <c:delete val="0"/>
        <c:axPos val="b"/>
        <c:numFmt formatCode="General" sourceLinked="1"/>
        <c:majorTickMark val="out"/>
        <c:minorTickMark val="none"/>
        <c:tickLblPos val="nextTo"/>
        <c:crossAx val="186634240"/>
        <c:crosses val="autoZero"/>
        <c:auto val="1"/>
        <c:lblAlgn val="ctr"/>
        <c:lblOffset val="100"/>
        <c:noMultiLvlLbl val="0"/>
      </c:catAx>
      <c:valAx>
        <c:axId val="186634240"/>
        <c:scaling>
          <c:orientation val="minMax"/>
        </c:scaling>
        <c:delete val="0"/>
        <c:axPos val="l"/>
        <c:majorGridlines/>
        <c:numFmt formatCode="0_);[Red]\(0\)" sourceLinked="1"/>
        <c:majorTickMark val="out"/>
        <c:minorTickMark val="none"/>
        <c:tickLblPos val="nextTo"/>
        <c:crossAx val="186620160"/>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'東地区-エクセル'!$C$5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'東地区-エクセル'!$C$19:$C$24</c:f>
              <c:numCache>
                <c:formatCode>0_);[Red]\(0\)</c:formatCode>
                <c:ptCount val="6"/>
                <c:pt idx="0">
                  <c:v>1</c:v>
                </c:pt>
                <c:pt idx="1">
                  <c:v>0</c:v>
                </c:pt>
                <c:pt idx="2">
                  <c:v>3</c:v>
                </c:pt>
                <c:pt idx="3">
                  <c:v>9</c:v>
                </c:pt>
                <c:pt idx="4">
                  <c:v>0</c:v>
                </c:pt>
                <c:pt idx="5">
                  <c:v>2</c:v>
                </c:pt>
              </c:numCache>
            </c:numRef>
          </c:val>
          <c:smooth val="0"/>
        </c:ser>
        <c:ser>
          <c:idx val="1"/>
          <c:order val="1"/>
          <c:tx>
            <c:strRef>
              <c:f>'東地区-エクセル'!$D$5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'東地区-エクセル'!$D$19:$D$24</c:f>
              <c:numCache>
                <c:formatCode>0_);[Red]\(0\)</c:formatCode>
                <c:ptCount val="6"/>
                <c:pt idx="0">
                  <c:v>1</c:v>
                </c:pt>
                <c:pt idx="1">
                  <c:v>7</c:v>
                </c:pt>
                <c:pt idx="2">
                  <c:v>1</c:v>
                </c:pt>
                <c:pt idx="3">
                  <c:v>2</c:v>
                </c:pt>
                <c:pt idx="4">
                  <c:v>2</c:v>
                </c:pt>
                <c:pt idx="5">
                  <c:v>2</c:v>
                </c:pt>
              </c:numCache>
            </c:numRef>
          </c:val>
          <c:smooth val="0"/>
        </c:ser>
        <c:ser>
          <c:idx val="2"/>
          <c:order val="2"/>
          <c:tx>
            <c:strRef>
              <c:f>'東地区-エクセル'!$E$5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'東地区-エクセル'!$E$19:$E$24</c:f>
              <c:numCache>
                <c:formatCode>0_);[Red]\(0\)</c:formatCode>
                <c:ptCount val="6"/>
                <c:pt idx="0">
                  <c:v>1</c:v>
                </c:pt>
                <c:pt idx="1">
                  <c:v>4</c:v>
                </c:pt>
                <c:pt idx="2">
                  <c:v>1</c:v>
                </c:pt>
                <c:pt idx="3">
                  <c:v>2</c:v>
                </c:pt>
                <c:pt idx="4">
                  <c:v>2</c:v>
                </c:pt>
                <c:pt idx="5">
                  <c:v>5</c:v>
                </c:pt>
              </c:numCache>
            </c:numRef>
          </c:val>
          <c:smooth val="0"/>
        </c:ser>
        <c:ser>
          <c:idx val="3"/>
          <c:order val="3"/>
          <c:tx>
            <c:strRef>
              <c:f>'東地区-エクセル'!$F$5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'東地区-エクセル'!$F$19:$F$24</c:f>
              <c:numCache>
                <c:formatCode>0_);[Red]\(0\)</c:formatCode>
                <c:ptCount val="6"/>
                <c:pt idx="0">
                  <c:v>1</c:v>
                </c:pt>
                <c:pt idx="1">
                  <c:v>1</c:v>
                </c:pt>
                <c:pt idx="2">
                  <c:v>0</c:v>
                </c:pt>
                <c:pt idx="3">
                  <c:v>7</c:v>
                </c:pt>
                <c:pt idx="4">
                  <c:v>1</c:v>
                </c:pt>
                <c:pt idx="5">
                  <c:v>5</c:v>
                </c:pt>
              </c:numCache>
            </c:numRef>
          </c:val>
          <c:smooth val="0"/>
        </c:ser>
        <c:dLbls>
          <c:showLegendKey val="0"/>
          <c:showVal val="1"/>
          <c:showCatName val="0"/>
          <c:showSerName val="0"/>
          <c:showPercent val="0"/>
          <c:showBubbleSize val="0"/>
        </c:dLbls>
        <c:marker val="1"/>
        <c:smooth val="0"/>
        <c:axId val="186693120"/>
        <c:axId val="186694656"/>
      </c:lineChart>
      <c:catAx>
        <c:axId val="186693120"/>
        <c:scaling>
          <c:orientation val="minMax"/>
        </c:scaling>
        <c:delete val="0"/>
        <c:axPos val="b"/>
        <c:numFmt formatCode="General" sourceLinked="1"/>
        <c:majorTickMark val="out"/>
        <c:minorTickMark val="none"/>
        <c:tickLblPos val="nextTo"/>
        <c:crossAx val="186694656"/>
        <c:crosses val="autoZero"/>
        <c:auto val="1"/>
        <c:lblAlgn val="ctr"/>
        <c:lblOffset val="100"/>
        <c:noMultiLvlLbl val="0"/>
      </c:catAx>
      <c:valAx>
        <c:axId val="186694656"/>
        <c:scaling>
          <c:orientation val="minMax"/>
        </c:scaling>
        <c:delete val="0"/>
        <c:axPos val="l"/>
        <c:majorGridlines/>
        <c:numFmt formatCode="0_);[Red]\(0\)" sourceLinked="1"/>
        <c:majorTickMark val="out"/>
        <c:minorTickMark val="none"/>
        <c:tickLblPos val="nextTo"/>
        <c:crossAx val="18669312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'東地区-エクセル'!$C$5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'東地区-エクセル'!$C$6:$C$11</c:f>
              <c:numCache>
                <c:formatCode>0_);[Red]\(0\)</c:formatCode>
                <c:ptCount val="6"/>
                <c:pt idx="0">
                  <c:v>1</c:v>
                </c:pt>
                <c:pt idx="1">
                  <c:v>3</c:v>
                </c:pt>
                <c:pt idx="2">
                  <c:v>4</c:v>
                </c:pt>
                <c:pt idx="3">
                  <c:v>5</c:v>
                </c:pt>
                <c:pt idx="4">
                  <c:v>0</c:v>
                </c:pt>
                <c:pt idx="5">
                  <c:v>2</c:v>
                </c:pt>
              </c:numCache>
            </c:numRef>
          </c:val>
          <c:smooth val="0"/>
        </c:ser>
        <c:ser>
          <c:idx val="1"/>
          <c:order val="1"/>
          <c:tx>
            <c:strRef>
              <c:f>'東地区-エクセル'!$D$5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'東地区-エクセル'!$D$6:$D$11</c:f>
              <c:numCache>
                <c:formatCode>0_);[Red]\(0\)</c:formatCode>
                <c:ptCount val="6"/>
                <c:pt idx="0">
                  <c:v>5</c:v>
                </c:pt>
                <c:pt idx="1">
                  <c:v>5</c:v>
                </c:pt>
                <c:pt idx="2">
                  <c:v>3</c:v>
                </c:pt>
                <c:pt idx="3">
                  <c:v>0</c:v>
                </c:pt>
                <c:pt idx="4">
                  <c:v>0</c:v>
                </c:pt>
                <c:pt idx="5">
                  <c:v>2</c:v>
                </c:pt>
              </c:numCache>
            </c:numRef>
          </c:val>
          <c:smooth val="0"/>
        </c:ser>
        <c:ser>
          <c:idx val="2"/>
          <c:order val="2"/>
          <c:tx>
            <c:strRef>
              <c:f>'東地区-エクセル'!$E$5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'東地区-エクセル'!$E$6:$E$11</c:f>
              <c:numCache>
                <c:formatCode>0_);[Red]\(0\)</c:formatCode>
                <c:ptCount val="6"/>
                <c:pt idx="0">
                  <c:v>4</c:v>
                </c:pt>
                <c:pt idx="1">
                  <c:v>4</c:v>
                </c:pt>
                <c:pt idx="2">
                  <c:v>1</c:v>
                </c:pt>
                <c:pt idx="3">
                  <c:v>0</c:v>
                </c:pt>
                <c:pt idx="4">
                  <c:v>1</c:v>
                </c:pt>
                <c:pt idx="5">
                  <c:v>5</c:v>
                </c:pt>
              </c:numCache>
            </c:numRef>
          </c:val>
          <c:smooth val="0"/>
        </c:ser>
        <c:ser>
          <c:idx val="3"/>
          <c:order val="3"/>
          <c:tx>
            <c:strRef>
              <c:f>'東地区-エクセル'!$F$5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'東地区-エクセル'!$F$6:$F$11</c:f>
              <c:numCache>
                <c:formatCode>0_);[Red]\(0\)</c:formatCode>
                <c:ptCount val="6"/>
                <c:pt idx="0">
                  <c:v>4</c:v>
                </c:pt>
                <c:pt idx="1">
                  <c:v>2</c:v>
                </c:pt>
                <c:pt idx="2">
                  <c:v>2</c:v>
                </c:pt>
                <c:pt idx="3">
                  <c:v>1</c:v>
                </c:pt>
                <c:pt idx="4">
                  <c:v>1</c:v>
                </c:pt>
                <c:pt idx="5">
                  <c:v>5</c:v>
                </c:pt>
              </c:numCache>
            </c:numRef>
          </c:val>
          <c:smooth val="0"/>
        </c:ser>
        <c:dLbls>
          <c:showLegendKey val="0"/>
          <c:showVal val="1"/>
          <c:showCatName val="0"/>
          <c:showSerName val="0"/>
          <c:showPercent val="0"/>
          <c:showBubbleSize val="0"/>
        </c:dLbls>
        <c:marker val="1"/>
        <c:smooth val="0"/>
        <c:axId val="186749696"/>
        <c:axId val="186751232"/>
      </c:lineChart>
      <c:catAx>
        <c:axId val="186749696"/>
        <c:scaling>
          <c:orientation val="minMax"/>
        </c:scaling>
        <c:delete val="0"/>
        <c:axPos val="b"/>
        <c:numFmt formatCode="General" sourceLinked="1"/>
        <c:majorTickMark val="out"/>
        <c:minorTickMark val="none"/>
        <c:tickLblPos val="nextTo"/>
        <c:crossAx val="186751232"/>
        <c:crosses val="autoZero"/>
        <c:auto val="1"/>
        <c:lblAlgn val="ctr"/>
        <c:lblOffset val="100"/>
        <c:noMultiLvlLbl val="0"/>
      </c:catAx>
      <c:valAx>
        <c:axId val="186751232"/>
        <c:scaling>
          <c:orientation val="minMax"/>
        </c:scaling>
        <c:delete val="0"/>
        <c:axPos val="l"/>
        <c:majorGridlines/>
        <c:numFmt formatCode="0_);[Red]\(0\)" sourceLinked="1"/>
        <c:majorTickMark val="out"/>
        <c:minorTickMark val="none"/>
        <c:tickLblPos val="nextTo"/>
        <c:crossAx val="186749696"/>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v>1日目</c:v>
          </c:tx>
          <c:marker>
            <c:symbol val="none"/>
          </c:marker>
          <c:dLbls>
            <c:dLblPos val="t"/>
            <c:showLegendKey val="0"/>
            <c:showVal val="1"/>
            <c:showCatName val="0"/>
            <c:showSerName val="0"/>
            <c:showPercent val="0"/>
            <c:showBubbleSize val="0"/>
            <c:showLeaderLines val="0"/>
          </c:dLbls>
          <c:cat>
            <c:strLit>
              <c:ptCount val="6"/>
              <c:pt idx="0">
                <c:v>１．分かりにくかった</c:v>
              </c:pt>
              <c:pt idx="1">
                <c:v>２．やや分かりにくかった</c:v>
              </c:pt>
              <c:pt idx="2">
                <c:v>３．普通だった</c:v>
              </c:pt>
              <c:pt idx="3">
                <c:v>４．分かりやすかった</c:v>
              </c:pt>
              <c:pt idx="4">
                <c:v>無回答</c:v>
              </c:pt>
              <c:pt idx="5">
                <c:v>欠席</c:v>
              </c:pt>
            </c:strLit>
          </c:cat>
          <c:val>
            <c:numLit>
              <c:formatCode>General</c:formatCode>
              <c:ptCount val="6"/>
              <c:pt idx="0">
                <c:v>2</c:v>
              </c:pt>
              <c:pt idx="1">
                <c:v>0</c:v>
              </c:pt>
              <c:pt idx="2">
                <c:v>4</c:v>
              </c:pt>
              <c:pt idx="3">
                <c:v>6</c:v>
              </c:pt>
              <c:pt idx="4">
                <c:v>3</c:v>
              </c:pt>
              <c:pt idx="5">
                <c:v>1</c:v>
              </c:pt>
            </c:numLit>
          </c:val>
          <c:smooth val="0"/>
        </c:ser>
        <c:ser>
          <c:idx val="1"/>
          <c:order val="1"/>
          <c:tx>
            <c:v>2日目</c:v>
          </c:tx>
          <c:marker>
            <c:symbol val="none"/>
          </c:marker>
          <c:dLbls>
            <c:dLblPos val="t"/>
            <c:showLegendKey val="0"/>
            <c:showVal val="1"/>
            <c:showCatName val="0"/>
            <c:showSerName val="0"/>
            <c:showPercent val="0"/>
            <c:showBubbleSize val="0"/>
            <c:showLeaderLines val="0"/>
          </c:dLbls>
          <c:cat>
            <c:strLit>
              <c:ptCount val="6"/>
              <c:pt idx="0">
                <c:v>１．分かりにくかった</c:v>
              </c:pt>
              <c:pt idx="1">
                <c:v>２．やや分かりにくかった</c:v>
              </c:pt>
              <c:pt idx="2">
                <c:v>３．普通だった</c:v>
              </c:pt>
              <c:pt idx="3">
                <c:v>４．分かりやすかった</c:v>
              </c:pt>
              <c:pt idx="4">
                <c:v>無回答</c:v>
              </c:pt>
              <c:pt idx="5">
                <c:v>欠席</c:v>
              </c:pt>
            </c:strLit>
          </c:cat>
          <c:val>
            <c:numLit>
              <c:formatCode>General</c:formatCode>
              <c:ptCount val="6"/>
              <c:pt idx="0">
                <c:v>2</c:v>
              </c:pt>
              <c:pt idx="1">
                <c:v>2</c:v>
              </c:pt>
              <c:pt idx="2">
                <c:v>2</c:v>
              </c:pt>
              <c:pt idx="3">
                <c:v>9</c:v>
              </c:pt>
              <c:pt idx="4">
                <c:v>0</c:v>
              </c:pt>
              <c:pt idx="5">
                <c:v>1</c:v>
              </c:pt>
            </c:numLit>
          </c:val>
          <c:smooth val="0"/>
        </c:ser>
        <c:ser>
          <c:idx val="2"/>
          <c:order val="2"/>
          <c:tx>
            <c:v>3日目</c:v>
          </c:tx>
          <c:marker>
            <c:symbol val="none"/>
          </c:marker>
          <c:dLbls>
            <c:dLblPos val="t"/>
            <c:showLegendKey val="0"/>
            <c:showVal val="1"/>
            <c:showCatName val="0"/>
            <c:showSerName val="0"/>
            <c:showPercent val="0"/>
            <c:showBubbleSize val="0"/>
            <c:showLeaderLines val="0"/>
          </c:dLbls>
          <c:cat>
            <c:strLit>
              <c:ptCount val="6"/>
              <c:pt idx="0">
                <c:v>１．分かりにくかった</c:v>
              </c:pt>
              <c:pt idx="1">
                <c:v>２．やや分かりにくかった</c:v>
              </c:pt>
              <c:pt idx="2">
                <c:v>３．普通だった</c:v>
              </c:pt>
              <c:pt idx="3">
                <c:v>４．分かりやすかった</c:v>
              </c:pt>
              <c:pt idx="4">
                <c:v>無回答</c:v>
              </c:pt>
              <c:pt idx="5">
                <c:v>欠席</c:v>
              </c:pt>
            </c:strLit>
          </c:cat>
          <c:val>
            <c:numLit>
              <c:formatCode>General</c:formatCode>
              <c:ptCount val="6"/>
              <c:pt idx="0">
                <c:v>2</c:v>
              </c:pt>
              <c:pt idx="1">
                <c:v>3</c:v>
              </c:pt>
              <c:pt idx="2">
                <c:v>4</c:v>
              </c:pt>
              <c:pt idx="3">
                <c:v>3</c:v>
              </c:pt>
              <c:pt idx="4">
                <c:v>4</c:v>
              </c:pt>
              <c:pt idx="5">
                <c:v>0</c:v>
              </c:pt>
            </c:numLit>
          </c:val>
          <c:smooth val="0"/>
        </c:ser>
        <c:ser>
          <c:idx val="3"/>
          <c:order val="3"/>
          <c:tx>
            <c:v>4日目</c:v>
          </c:tx>
          <c:marker>
            <c:symbol val="none"/>
          </c:marker>
          <c:dLbls>
            <c:dLblPos val="t"/>
            <c:showLegendKey val="0"/>
            <c:showVal val="1"/>
            <c:showCatName val="0"/>
            <c:showSerName val="0"/>
            <c:showPercent val="0"/>
            <c:showBubbleSize val="0"/>
            <c:showLeaderLines val="0"/>
          </c:dLbls>
          <c:cat>
            <c:strLit>
              <c:ptCount val="6"/>
              <c:pt idx="0">
                <c:v>１．分かりにくかった</c:v>
              </c:pt>
              <c:pt idx="1">
                <c:v>２．やや分かりにくかった</c:v>
              </c:pt>
              <c:pt idx="2">
                <c:v>３．普通だった</c:v>
              </c:pt>
              <c:pt idx="3">
                <c:v>４．分かりやすかった</c:v>
              </c:pt>
              <c:pt idx="4">
                <c:v>無回答</c:v>
              </c:pt>
              <c:pt idx="5">
                <c:v>欠席</c:v>
              </c:pt>
            </c:strLit>
          </c:cat>
          <c:val>
            <c:numLit>
              <c:formatCode>General</c:formatCode>
              <c:ptCount val="6"/>
              <c:pt idx="0">
                <c:v>1</c:v>
              </c:pt>
              <c:pt idx="1">
                <c:v>4</c:v>
              </c:pt>
              <c:pt idx="2">
                <c:v>3</c:v>
              </c:pt>
              <c:pt idx="3">
                <c:v>5</c:v>
              </c:pt>
              <c:pt idx="4">
                <c:v>3</c:v>
              </c:pt>
              <c:pt idx="5">
                <c:v>0</c:v>
              </c:pt>
            </c:numLit>
          </c:val>
          <c:smooth val="0"/>
        </c:ser>
        <c:ser>
          <c:idx val="4"/>
          <c:order val="4"/>
          <c:tx>
            <c:v>5日目</c:v>
          </c:tx>
          <c:marker>
            <c:symbol val="none"/>
          </c:marker>
          <c:cat>
            <c:strLit>
              <c:ptCount val="6"/>
              <c:pt idx="0">
                <c:v>１．分かりにくかった</c:v>
              </c:pt>
              <c:pt idx="1">
                <c:v>２．やや分かりにくかった</c:v>
              </c:pt>
              <c:pt idx="2">
                <c:v>３．普通だった</c:v>
              </c:pt>
              <c:pt idx="3">
                <c:v>４．分かりやすかった</c:v>
              </c:pt>
              <c:pt idx="4">
                <c:v>無回答</c:v>
              </c:pt>
              <c:pt idx="5">
                <c:v>欠席</c:v>
              </c:pt>
            </c:strLit>
          </c:cat>
          <c:val>
            <c:numLit>
              <c:formatCode>General</c:formatCode>
              <c:ptCount val="6"/>
              <c:pt idx="0">
                <c:v>3</c:v>
              </c:pt>
              <c:pt idx="1">
                <c:v>7</c:v>
              </c:pt>
              <c:pt idx="2">
                <c:v>0</c:v>
              </c:pt>
              <c:pt idx="3">
                <c:v>4</c:v>
              </c:pt>
              <c:pt idx="4">
                <c:v>1</c:v>
              </c:pt>
              <c:pt idx="5">
                <c:v>1</c:v>
              </c:pt>
            </c:numLit>
          </c:val>
          <c:smooth val="0"/>
        </c:ser>
        <c:ser>
          <c:idx val="5"/>
          <c:order val="5"/>
          <c:tx>
            <c:v>6日目</c:v>
          </c:tx>
          <c:marker>
            <c:symbol val="none"/>
          </c:marker>
          <c:cat>
            <c:strLit>
              <c:ptCount val="6"/>
              <c:pt idx="0">
                <c:v>１．分かりにくかった</c:v>
              </c:pt>
              <c:pt idx="1">
                <c:v>２．やや分かりにくかった</c:v>
              </c:pt>
              <c:pt idx="2">
                <c:v>３．普通だった</c:v>
              </c:pt>
              <c:pt idx="3">
                <c:v>４．分かりやすかった</c:v>
              </c:pt>
              <c:pt idx="4">
                <c:v>無回答</c:v>
              </c:pt>
              <c:pt idx="5">
                <c:v>欠席</c:v>
              </c:pt>
            </c:strLit>
          </c:cat>
          <c:val>
            <c:numLit>
              <c:formatCode>General</c:formatCode>
              <c:ptCount val="6"/>
              <c:pt idx="0">
                <c:v>1</c:v>
              </c:pt>
              <c:pt idx="1">
                <c:v>7</c:v>
              </c:pt>
              <c:pt idx="2">
                <c:v>1</c:v>
              </c:pt>
              <c:pt idx="3">
                <c:v>0</c:v>
              </c:pt>
              <c:pt idx="4">
                <c:v>4</c:v>
              </c:pt>
              <c:pt idx="5">
                <c:v>3</c:v>
              </c:pt>
            </c:numLit>
          </c:val>
          <c:smooth val="0"/>
        </c:ser>
        <c:dLbls>
          <c:showLegendKey val="0"/>
          <c:showVal val="1"/>
          <c:showCatName val="0"/>
          <c:showSerName val="0"/>
          <c:showPercent val="0"/>
          <c:showBubbleSize val="0"/>
        </c:dLbls>
        <c:marker val="1"/>
        <c:smooth val="0"/>
        <c:axId val="185303424"/>
        <c:axId val="185304960"/>
      </c:lineChart>
      <c:catAx>
        <c:axId val="185303424"/>
        <c:scaling>
          <c:orientation val="minMax"/>
        </c:scaling>
        <c:delete val="0"/>
        <c:axPos val="b"/>
        <c:numFmt formatCode="General" sourceLinked="1"/>
        <c:majorTickMark val="out"/>
        <c:minorTickMark val="none"/>
        <c:tickLblPos val="nextTo"/>
        <c:crossAx val="185304960"/>
        <c:crosses val="autoZero"/>
        <c:auto val="1"/>
        <c:lblAlgn val="ctr"/>
        <c:lblOffset val="100"/>
        <c:noMultiLvlLbl val="0"/>
      </c:catAx>
      <c:valAx>
        <c:axId val="185304960"/>
        <c:scaling>
          <c:orientation val="minMax"/>
        </c:scaling>
        <c:delete val="0"/>
        <c:axPos val="l"/>
        <c:majorGridlines/>
        <c:numFmt formatCode="General" sourceLinked="1"/>
        <c:majorTickMark val="out"/>
        <c:minorTickMark val="none"/>
        <c:tickLblPos val="nextTo"/>
        <c:crossAx val="185303424"/>
        <c:crosses val="autoZero"/>
        <c:crossBetween val="between"/>
      </c:valAx>
    </c:plotArea>
    <c:legend>
      <c:legendPos val="r"/>
      <c:layout>
        <c:manualLayout>
          <c:xMode val="edge"/>
          <c:yMode val="edge"/>
          <c:x val="0.83717152928652738"/>
          <c:y val="0.12148560879042662"/>
          <c:w val="0.12763935566114265"/>
          <c:h val="0.51081676231149076"/>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'東地区-エクセル'!$J$8</c:f>
              <c:strCache>
                <c:ptCount val="1"/>
                <c:pt idx="0">
                  <c:v>男性</c:v>
                </c:pt>
              </c:strCache>
            </c:strRef>
          </c:tx>
          <c:invertIfNegative val="0"/>
          <c:cat>
            <c:strRef>
              <c:f>'東地区-エクセル'!$I$9:$I$15</c:f>
              <c:strCache>
                <c:ptCount val="7"/>
                <c:pt idx="0">
                  <c:v>20代</c:v>
                </c:pt>
                <c:pt idx="1">
                  <c:v>30代</c:v>
                </c:pt>
                <c:pt idx="2">
                  <c:v>40代</c:v>
                </c:pt>
                <c:pt idx="3">
                  <c:v>50代</c:v>
                </c:pt>
                <c:pt idx="4">
                  <c:v>60代</c:v>
                </c:pt>
                <c:pt idx="5">
                  <c:v>70代</c:v>
                </c:pt>
                <c:pt idx="6">
                  <c:v>80代</c:v>
                </c:pt>
              </c:strCache>
            </c:strRef>
          </c:cat>
          <c:val>
            <c:numRef>
              <c:f>'東地区-エクセル'!$J$9:$J$15</c:f>
              <c:numCache>
                <c:formatCode>General</c:formatCode>
                <c:ptCount val="7"/>
                <c:pt idx="0">
                  <c:v>0</c:v>
                </c:pt>
                <c:pt idx="1">
                  <c:v>0</c:v>
                </c:pt>
                <c:pt idx="2">
                  <c:v>0</c:v>
                </c:pt>
                <c:pt idx="3">
                  <c:v>0</c:v>
                </c:pt>
                <c:pt idx="4">
                  <c:v>2</c:v>
                </c:pt>
                <c:pt idx="5">
                  <c:v>3</c:v>
                </c:pt>
                <c:pt idx="6">
                  <c:v>0</c:v>
                </c:pt>
              </c:numCache>
            </c:numRef>
          </c:val>
        </c:ser>
        <c:ser>
          <c:idx val="1"/>
          <c:order val="1"/>
          <c:tx>
            <c:strRef>
              <c:f>'東地区-エクセル'!$K$8</c:f>
              <c:strCache>
                <c:ptCount val="1"/>
                <c:pt idx="0">
                  <c:v>女性</c:v>
                </c:pt>
              </c:strCache>
            </c:strRef>
          </c:tx>
          <c:invertIfNegative val="0"/>
          <c:cat>
            <c:strRef>
              <c:f>'東地区-エクセル'!$I$9:$I$15</c:f>
              <c:strCache>
                <c:ptCount val="7"/>
                <c:pt idx="0">
                  <c:v>20代</c:v>
                </c:pt>
                <c:pt idx="1">
                  <c:v>30代</c:v>
                </c:pt>
                <c:pt idx="2">
                  <c:v>40代</c:v>
                </c:pt>
                <c:pt idx="3">
                  <c:v>50代</c:v>
                </c:pt>
                <c:pt idx="4">
                  <c:v>60代</c:v>
                </c:pt>
                <c:pt idx="5">
                  <c:v>70代</c:v>
                </c:pt>
                <c:pt idx="6">
                  <c:v>80代</c:v>
                </c:pt>
              </c:strCache>
            </c:strRef>
          </c:cat>
          <c:val>
            <c:numRef>
              <c:f>'東地区-エクセル'!$K$9:$K$15</c:f>
              <c:numCache>
                <c:formatCode>General</c:formatCode>
                <c:ptCount val="7"/>
                <c:pt idx="0">
                  <c:v>0</c:v>
                </c:pt>
                <c:pt idx="1">
                  <c:v>1</c:v>
                </c:pt>
                <c:pt idx="2">
                  <c:v>1</c:v>
                </c:pt>
                <c:pt idx="3">
                  <c:v>2</c:v>
                </c:pt>
                <c:pt idx="4">
                  <c:v>5</c:v>
                </c:pt>
                <c:pt idx="5">
                  <c:v>1</c:v>
                </c:pt>
                <c:pt idx="6">
                  <c:v>0</c:v>
                </c:pt>
              </c:numCache>
            </c:numRef>
          </c:val>
        </c:ser>
        <c:dLbls>
          <c:showLegendKey val="0"/>
          <c:showVal val="0"/>
          <c:showCatName val="0"/>
          <c:showSerName val="0"/>
          <c:showPercent val="0"/>
          <c:showBubbleSize val="0"/>
        </c:dLbls>
        <c:gapWidth val="150"/>
        <c:axId val="187049856"/>
        <c:axId val="187051392"/>
      </c:barChart>
      <c:lineChart>
        <c:grouping val="standard"/>
        <c:varyColors val="0"/>
        <c:ser>
          <c:idx val="2"/>
          <c:order val="2"/>
          <c:tx>
            <c:strRef>
              <c:f>'東地区-エクセル'!$L$8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'東地区-エクセル'!$I$9:$I$15</c:f>
              <c:strCache>
                <c:ptCount val="7"/>
                <c:pt idx="0">
                  <c:v>20代</c:v>
                </c:pt>
                <c:pt idx="1">
                  <c:v>30代</c:v>
                </c:pt>
                <c:pt idx="2">
                  <c:v>40代</c:v>
                </c:pt>
                <c:pt idx="3">
                  <c:v>50代</c:v>
                </c:pt>
                <c:pt idx="4">
                  <c:v>60代</c:v>
                </c:pt>
                <c:pt idx="5">
                  <c:v>70代</c:v>
                </c:pt>
                <c:pt idx="6">
                  <c:v>80代</c:v>
                </c:pt>
              </c:strCache>
            </c:strRef>
          </c:cat>
          <c:val>
            <c:numRef>
              <c:f>'東地区-エクセル'!$L$9:$L$15</c:f>
              <c:numCache>
                <c:formatCode>General</c:formatCode>
                <c:ptCount val="7"/>
                <c:pt idx="0">
                  <c:v>0</c:v>
                </c:pt>
                <c:pt idx="1">
                  <c:v>1</c:v>
                </c:pt>
                <c:pt idx="2">
                  <c:v>1</c:v>
                </c:pt>
                <c:pt idx="3">
                  <c:v>2</c:v>
                </c:pt>
                <c:pt idx="4">
                  <c:v>7</c:v>
                </c:pt>
                <c:pt idx="5">
                  <c:v>4</c:v>
                </c:pt>
                <c:pt idx="6">
                  <c:v>0</c:v>
                </c:pt>
              </c:numCache>
            </c:numRef>
          </c:val>
          <c:smooth val="1"/>
        </c:ser>
        <c:dLbls>
          <c:showLegendKey val="0"/>
          <c:showVal val="0"/>
          <c:showCatName val="0"/>
          <c:showSerName val="0"/>
          <c:showPercent val="0"/>
          <c:showBubbleSize val="0"/>
        </c:dLbls>
        <c:marker val="1"/>
        <c:smooth val="0"/>
        <c:axId val="187058816"/>
        <c:axId val="187057280"/>
      </c:lineChart>
      <c:catAx>
        <c:axId val="187049856"/>
        <c:scaling>
          <c:orientation val="minMax"/>
        </c:scaling>
        <c:delete val="0"/>
        <c:axPos val="b"/>
        <c:numFmt formatCode="General" sourceLinked="0"/>
        <c:majorTickMark val="out"/>
        <c:minorTickMark val="none"/>
        <c:tickLblPos val="nextTo"/>
        <c:crossAx val="187051392"/>
        <c:crosses val="autoZero"/>
        <c:auto val="1"/>
        <c:lblAlgn val="ctr"/>
        <c:lblOffset val="100"/>
        <c:noMultiLvlLbl val="0"/>
      </c:catAx>
      <c:valAx>
        <c:axId val="187051392"/>
        <c:scaling>
          <c:orientation val="minMax"/>
        </c:scaling>
        <c:delete val="0"/>
        <c:axPos val="l"/>
        <c:majorGridlines/>
        <c:numFmt formatCode="General" sourceLinked="1"/>
        <c:majorTickMark val="out"/>
        <c:minorTickMark val="none"/>
        <c:tickLblPos val="nextTo"/>
        <c:crossAx val="187049856"/>
        <c:crosses val="autoZero"/>
        <c:crossBetween val="between"/>
      </c:valAx>
      <c:valAx>
        <c:axId val="187057280"/>
        <c:scaling>
          <c:orientation val="minMax"/>
        </c:scaling>
        <c:delete val="0"/>
        <c:axPos val="r"/>
        <c:numFmt formatCode="General" sourceLinked="1"/>
        <c:majorTickMark val="out"/>
        <c:minorTickMark val="none"/>
        <c:tickLblPos val="nextTo"/>
        <c:crossAx val="187058816"/>
        <c:crosses val="max"/>
        <c:crossBetween val="between"/>
      </c:valAx>
      <c:catAx>
        <c:axId val="187058816"/>
        <c:scaling>
          <c:orientation val="minMax"/>
        </c:scaling>
        <c:delete val="1"/>
        <c:axPos val="b"/>
        <c:numFmt formatCode="General" sourceLinked="1"/>
        <c:majorTickMark val="out"/>
        <c:minorTickMark val="none"/>
        <c:tickLblPos val="nextTo"/>
        <c:crossAx val="18705728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東地区ーパソコン!$C$5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東地区ーパソコン!$C$13:$C$17</c:f>
              <c:numCache>
                <c:formatCode>0_);[Red]\(0\)</c:formatCode>
                <c:ptCount val="5"/>
                <c:pt idx="0">
                  <c:v>7</c:v>
                </c:pt>
                <c:pt idx="1">
                  <c:v>4</c:v>
                </c:pt>
                <c:pt idx="2">
                  <c:v>1</c:v>
                </c:pt>
                <c:pt idx="3">
                  <c:v>2</c:v>
                </c:pt>
                <c:pt idx="4">
                  <c:v>0</c:v>
                </c:pt>
              </c:numCache>
            </c:numRef>
          </c:val>
          <c:smooth val="0"/>
          <c:extLst xmlns:c16r2="http://schemas.microsoft.com/office/drawing/2015/06/chart">
            <c:ext xmlns:c16="http://schemas.microsoft.com/office/drawing/2014/chart" uri="{C3380CC4-5D6E-409C-BE32-E72D297353CC}">
              <c16:uniqueId val="{00000000-7733-4211-8F2C-4F8C4C70EBFC}"/>
            </c:ext>
          </c:extLst>
        </c:ser>
        <c:ser>
          <c:idx val="1"/>
          <c:order val="1"/>
          <c:tx>
            <c:strRef>
              <c:f>東地区ーパソコン!$D$5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東地区ーパソコン!$D$13:$D$17</c:f>
              <c:numCache>
                <c:formatCode>0_);[Red]\(0\)</c:formatCode>
                <c:ptCount val="5"/>
                <c:pt idx="0">
                  <c:v>8</c:v>
                </c:pt>
                <c:pt idx="1">
                  <c:v>5</c:v>
                </c:pt>
                <c:pt idx="2">
                  <c:v>0</c:v>
                </c:pt>
                <c:pt idx="3">
                  <c:v>1</c:v>
                </c:pt>
                <c:pt idx="4">
                  <c:v>0</c:v>
                </c:pt>
              </c:numCache>
            </c:numRef>
          </c:val>
          <c:smooth val="0"/>
          <c:extLst xmlns:c16r2="http://schemas.microsoft.com/office/drawing/2015/06/chart">
            <c:ext xmlns:c16="http://schemas.microsoft.com/office/drawing/2014/chart" uri="{C3380CC4-5D6E-409C-BE32-E72D297353CC}">
              <c16:uniqueId val="{00000001-7733-4211-8F2C-4F8C4C70EBFC}"/>
            </c:ext>
          </c:extLst>
        </c:ser>
        <c:ser>
          <c:idx val="2"/>
          <c:order val="2"/>
          <c:tx>
            <c:strRef>
              <c:f>東地区ーパソコン!$E$5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東地区ーパソコン!$E$13:$E$17</c:f>
              <c:numCache>
                <c:formatCode>0_);[Red]\(0\)</c:formatCode>
                <c:ptCount val="5"/>
                <c:pt idx="0">
                  <c:v>9</c:v>
                </c:pt>
                <c:pt idx="1">
                  <c:v>2</c:v>
                </c:pt>
                <c:pt idx="2">
                  <c:v>0</c:v>
                </c:pt>
                <c:pt idx="3">
                  <c:v>1</c:v>
                </c:pt>
                <c:pt idx="4">
                  <c:v>2</c:v>
                </c:pt>
              </c:numCache>
            </c:numRef>
          </c:val>
          <c:smooth val="0"/>
          <c:extLst xmlns:c16r2="http://schemas.microsoft.com/office/drawing/2015/06/chart">
            <c:ext xmlns:c16="http://schemas.microsoft.com/office/drawing/2014/chart" uri="{C3380CC4-5D6E-409C-BE32-E72D297353CC}">
              <c16:uniqueId val="{00000002-7733-4211-8F2C-4F8C4C70EBFC}"/>
            </c:ext>
          </c:extLst>
        </c:ser>
        <c:ser>
          <c:idx val="3"/>
          <c:order val="3"/>
          <c:tx>
            <c:strRef>
              <c:f>東地区ーパソコン!$F$5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東地区ーパソコン!$F$13:$F$17</c:f>
              <c:numCache>
                <c:formatCode>0_);[Red]\(0\)</c:formatCode>
                <c:ptCount val="5"/>
                <c:pt idx="0">
                  <c:v>8</c:v>
                </c:pt>
                <c:pt idx="1">
                  <c:v>5</c:v>
                </c:pt>
                <c:pt idx="2">
                  <c:v>0</c:v>
                </c:pt>
                <c:pt idx="3">
                  <c:v>1</c:v>
                </c:pt>
                <c:pt idx="4">
                  <c:v>0</c:v>
                </c:pt>
              </c:numCache>
            </c:numRef>
          </c:val>
          <c:smooth val="0"/>
          <c:extLst xmlns:c16r2="http://schemas.microsoft.com/office/drawing/2015/06/chart">
            <c:ext xmlns:c16="http://schemas.microsoft.com/office/drawing/2014/chart" uri="{C3380CC4-5D6E-409C-BE32-E72D297353CC}">
              <c16:uniqueId val="{00000003-7733-4211-8F2C-4F8C4C70EBFC}"/>
            </c:ext>
          </c:extLst>
        </c:ser>
        <c:dLbls>
          <c:showLegendKey val="0"/>
          <c:showVal val="1"/>
          <c:showCatName val="0"/>
          <c:showSerName val="0"/>
          <c:showPercent val="0"/>
          <c:showBubbleSize val="0"/>
        </c:dLbls>
        <c:marker val="1"/>
        <c:smooth val="0"/>
        <c:axId val="186366592"/>
        <c:axId val="187076992"/>
      </c:lineChart>
      <c:catAx>
        <c:axId val="186366592"/>
        <c:scaling>
          <c:orientation val="minMax"/>
        </c:scaling>
        <c:delete val="0"/>
        <c:axPos val="b"/>
        <c:numFmt formatCode="General" sourceLinked="1"/>
        <c:majorTickMark val="out"/>
        <c:minorTickMark val="none"/>
        <c:tickLblPos val="nextTo"/>
        <c:crossAx val="187076992"/>
        <c:crosses val="autoZero"/>
        <c:auto val="1"/>
        <c:lblAlgn val="ctr"/>
        <c:lblOffset val="100"/>
        <c:noMultiLvlLbl val="0"/>
      </c:catAx>
      <c:valAx>
        <c:axId val="187076992"/>
        <c:scaling>
          <c:orientation val="minMax"/>
        </c:scaling>
        <c:delete val="0"/>
        <c:axPos val="l"/>
        <c:majorGridlines/>
        <c:numFmt formatCode="0_);[Red]\(0\)" sourceLinked="1"/>
        <c:majorTickMark val="out"/>
        <c:minorTickMark val="none"/>
        <c:tickLblPos val="nextTo"/>
        <c:crossAx val="186366592"/>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東地区ーパソコン!$C$5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東地区ーパソコン!$C$19:$C$24</c:f>
              <c:numCache>
                <c:formatCode>0_);[Red]\(0\)</c:formatCode>
                <c:ptCount val="6"/>
                <c:pt idx="0">
                  <c:v>1</c:v>
                </c:pt>
                <c:pt idx="1">
                  <c:v>0</c:v>
                </c:pt>
                <c:pt idx="2">
                  <c:v>3</c:v>
                </c:pt>
                <c:pt idx="3">
                  <c:v>8</c:v>
                </c:pt>
                <c:pt idx="4">
                  <c:v>2</c:v>
                </c:pt>
                <c:pt idx="5">
                  <c:v>0</c:v>
                </c:pt>
              </c:numCache>
            </c:numRef>
          </c:val>
          <c:smooth val="0"/>
          <c:extLst xmlns:c16r2="http://schemas.microsoft.com/office/drawing/2015/06/chart">
            <c:ext xmlns:c16="http://schemas.microsoft.com/office/drawing/2014/chart" uri="{C3380CC4-5D6E-409C-BE32-E72D297353CC}">
              <c16:uniqueId val="{00000000-06D8-47C3-A2EB-2A793C4C29FC}"/>
            </c:ext>
          </c:extLst>
        </c:ser>
        <c:ser>
          <c:idx val="1"/>
          <c:order val="1"/>
          <c:tx>
            <c:strRef>
              <c:f>東地区ーパソコン!$D$5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東地区ーパソコン!$D$19:$D$24</c:f>
              <c:numCache>
                <c:formatCode>0_);[Red]\(0\)</c:formatCode>
                <c:ptCount val="6"/>
                <c:pt idx="0">
                  <c:v>0</c:v>
                </c:pt>
                <c:pt idx="1">
                  <c:v>0</c:v>
                </c:pt>
                <c:pt idx="2">
                  <c:v>2</c:v>
                </c:pt>
                <c:pt idx="3">
                  <c:v>11</c:v>
                </c:pt>
                <c:pt idx="4">
                  <c:v>1</c:v>
                </c:pt>
                <c:pt idx="5">
                  <c:v>0</c:v>
                </c:pt>
              </c:numCache>
            </c:numRef>
          </c:val>
          <c:smooth val="0"/>
          <c:extLst xmlns:c16r2="http://schemas.microsoft.com/office/drawing/2015/06/chart">
            <c:ext xmlns:c16="http://schemas.microsoft.com/office/drawing/2014/chart" uri="{C3380CC4-5D6E-409C-BE32-E72D297353CC}">
              <c16:uniqueId val="{00000001-06D8-47C3-A2EB-2A793C4C29FC}"/>
            </c:ext>
          </c:extLst>
        </c:ser>
        <c:ser>
          <c:idx val="2"/>
          <c:order val="2"/>
          <c:tx>
            <c:strRef>
              <c:f>東地区ーパソコン!$E$5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東地区ーパソコン!$E$19:$E$24</c:f>
              <c:numCache>
                <c:formatCode>0_);[Red]\(0\)</c:formatCode>
                <c:ptCount val="6"/>
                <c:pt idx="0">
                  <c:v>0</c:v>
                </c:pt>
                <c:pt idx="1">
                  <c:v>5</c:v>
                </c:pt>
                <c:pt idx="2">
                  <c:v>3</c:v>
                </c:pt>
                <c:pt idx="3">
                  <c:v>3</c:v>
                </c:pt>
                <c:pt idx="4">
                  <c:v>1</c:v>
                </c:pt>
                <c:pt idx="5">
                  <c:v>2</c:v>
                </c:pt>
              </c:numCache>
            </c:numRef>
          </c:val>
          <c:smooth val="0"/>
          <c:extLst xmlns:c16r2="http://schemas.microsoft.com/office/drawing/2015/06/chart">
            <c:ext xmlns:c16="http://schemas.microsoft.com/office/drawing/2014/chart" uri="{C3380CC4-5D6E-409C-BE32-E72D297353CC}">
              <c16:uniqueId val="{00000002-06D8-47C3-A2EB-2A793C4C29FC}"/>
            </c:ext>
          </c:extLst>
        </c:ser>
        <c:ser>
          <c:idx val="3"/>
          <c:order val="3"/>
          <c:tx>
            <c:strRef>
              <c:f>東地区ーパソコン!$F$5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東地区ーパソコン!$F$19:$F$24</c:f>
              <c:numCache>
                <c:formatCode>0_);[Red]\(0\)</c:formatCode>
                <c:ptCount val="6"/>
                <c:pt idx="0">
                  <c:v>0</c:v>
                </c:pt>
                <c:pt idx="1">
                  <c:v>2</c:v>
                </c:pt>
                <c:pt idx="2">
                  <c:v>3</c:v>
                </c:pt>
                <c:pt idx="3">
                  <c:v>8</c:v>
                </c:pt>
                <c:pt idx="4">
                  <c:v>1</c:v>
                </c:pt>
                <c:pt idx="5">
                  <c:v>0</c:v>
                </c:pt>
              </c:numCache>
            </c:numRef>
          </c:val>
          <c:smooth val="0"/>
          <c:extLst xmlns:c16r2="http://schemas.microsoft.com/office/drawing/2015/06/chart">
            <c:ext xmlns:c16="http://schemas.microsoft.com/office/drawing/2014/chart" uri="{C3380CC4-5D6E-409C-BE32-E72D297353CC}">
              <c16:uniqueId val="{00000003-06D8-47C3-A2EB-2A793C4C29FC}"/>
            </c:ext>
          </c:extLst>
        </c:ser>
        <c:dLbls>
          <c:showLegendKey val="0"/>
          <c:showVal val="1"/>
          <c:showCatName val="0"/>
          <c:showSerName val="0"/>
          <c:showPercent val="0"/>
          <c:showBubbleSize val="0"/>
        </c:dLbls>
        <c:marker val="1"/>
        <c:smooth val="0"/>
        <c:axId val="186408320"/>
        <c:axId val="186414208"/>
      </c:lineChart>
      <c:catAx>
        <c:axId val="186408320"/>
        <c:scaling>
          <c:orientation val="minMax"/>
        </c:scaling>
        <c:delete val="0"/>
        <c:axPos val="b"/>
        <c:numFmt formatCode="General" sourceLinked="1"/>
        <c:majorTickMark val="out"/>
        <c:minorTickMark val="none"/>
        <c:tickLblPos val="nextTo"/>
        <c:crossAx val="186414208"/>
        <c:crosses val="autoZero"/>
        <c:auto val="1"/>
        <c:lblAlgn val="ctr"/>
        <c:lblOffset val="100"/>
        <c:noMultiLvlLbl val="0"/>
      </c:catAx>
      <c:valAx>
        <c:axId val="186414208"/>
        <c:scaling>
          <c:orientation val="minMax"/>
        </c:scaling>
        <c:delete val="0"/>
        <c:axPos val="l"/>
        <c:majorGridlines/>
        <c:numFmt formatCode="0_);[Red]\(0\)" sourceLinked="1"/>
        <c:majorTickMark val="out"/>
        <c:minorTickMark val="none"/>
        <c:tickLblPos val="nextTo"/>
        <c:crossAx val="18640832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東地区ーパソコン!$C$5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東地区ーパソコン!$B$6:$B$11</c:f>
              <c:strCache>
                <c:ptCount val="6"/>
                <c:pt idx="0">
                  <c:v>１．難しかった</c:v>
                </c:pt>
                <c:pt idx="1">
                  <c:v>２．やや難しかった</c:v>
                </c:pt>
                <c:pt idx="2">
                  <c:v>３．普通だった</c:v>
                </c:pt>
                <c:pt idx="3">
                  <c:v>４．やさしかった</c:v>
                </c:pt>
                <c:pt idx="4">
                  <c:v>無回答</c:v>
                </c:pt>
                <c:pt idx="5">
                  <c:v>欠席</c:v>
                </c:pt>
              </c:strCache>
            </c:strRef>
          </c:cat>
          <c:val>
            <c:numRef>
              <c:f>東地区ーパソコン!$C$6:$C$11</c:f>
              <c:numCache>
                <c:formatCode>0_);[Red]\(0\)</c:formatCode>
                <c:ptCount val="6"/>
                <c:pt idx="0">
                  <c:v>2</c:v>
                </c:pt>
                <c:pt idx="1">
                  <c:v>5</c:v>
                </c:pt>
                <c:pt idx="2">
                  <c:v>3</c:v>
                </c:pt>
                <c:pt idx="3">
                  <c:v>3</c:v>
                </c:pt>
                <c:pt idx="4">
                  <c:v>1</c:v>
                </c:pt>
                <c:pt idx="5">
                  <c:v>0</c:v>
                </c:pt>
              </c:numCache>
            </c:numRef>
          </c:val>
          <c:smooth val="0"/>
          <c:extLst xmlns:c16r2="http://schemas.microsoft.com/office/drawing/2015/06/chart">
            <c:ext xmlns:c16="http://schemas.microsoft.com/office/drawing/2014/chart" uri="{C3380CC4-5D6E-409C-BE32-E72D297353CC}">
              <c16:uniqueId val="{00000000-C15C-4210-815D-CD174C3C899F}"/>
            </c:ext>
          </c:extLst>
        </c:ser>
        <c:ser>
          <c:idx val="1"/>
          <c:order val="1"/>
          <c:tx>
            <c:strRef>
              <c:f>東地区ーパソコン!$D$5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東地区ーパソコン!$B$6:$B$11</c:f>
              <c:strCache>
                <c:ptCount val="6"/>
                <c:pt idx="0">
                  <c:v>１．難しかった</c:v>
                </c:pt>
                <c:pt idx="1">
                  <c:v>２．やや難しかった</c:v>
                </c:pt>
                <c:pt idx="2">
                  <c:v>３．普通だった</c:v>
                </c:pt>
                <c:pt idx="3">
                  <c:v>４．やさしかった</c:v>
                </c:pt>
                <c:pt idx="4">
                  <c:v>無回答</c:v>
                </c:pt>
                <c:pt idx="5">
                  <c:v>欠席</c:v>
                </c:pt>
              </c:strCache>
            </c:strRef>
          </c:cat>
          <c:val>
            <c:numRef>
              <c:f>東地区ーパソコン!$D$6:$D$11</c:f>
              <c:numCache>
                <c:formatCode>0_);[Red]\(0\)</c:formatCode>
                <c:ptCount val="6"/>
                <c:pt idx="0">
                  <c:v>1</c:v>
                </c:pt>
                <c:pt idx="1">
                  <c:v>7</c:v>
                </c:pt>
                <c:pt idx="2">
                  <c:v>3</c:v>
                </c:pt>
                <c:pt idx="3">
                  <c:v>2</c:v>
                </c:pt>
                <c:pt idx="4">
                  <c:v>1</c:v>
                </c:pt>
                <c:pt idx="5">
                  <c:v>0</c:v>
                </c:pt>
              </c:numCache>
            </c:numRef>
          </c:val>
          <c:smooth val="0"/>
          <c:extLst xmlns:c16r2="http://schemas.microsoft.com/office/drawing/2015/06/chart">
            <c:ext xmlns:c16="http://schemas.microsoft.com/office/drawing/2014/chart" uri="{C3380CC4-5D6E-409C-BE32-E72D297353CC}">
              <c16:uniqueId val="{00000001-C15C-4210-815D-CD174C3C899F}"/>
            </c:ext>
          </c:extLst>
        </c:ser>
        <c:ser>
          <c:idx val="2"/>
          <c:order val="2"/>
          <c:tx>
            <c:strRef>
              <c:f>東地区ーパソコン!$E$5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東地区ーパソコン!$B$6:$B$11</c:f>
              <c:strCache>
                <c:ptCount val="6"/>
                <c:pt idx="0">
                  <c:v>１．難しかった</c:v>
                </c:pt>
                <c:pt idx="1">
                  <c:v>２．やや難しかった</c:v>
                </c:pt>
                <c:pt idx="2">
                  <c:v>３．普通だった</c:v>
                </c:pt>
                <c:pt idx="3">
                  <c:v>４．やさしかった</c:v>
                </c:pt>
                <c:pt idx="4">
                  <c:v>無回答</c:v>
                </c:pt>
                <c:pt idx="5">
                  <c:v>欠席</c:v>
                </c:pt>
              </c:strCache>
            </c:strRef>
          </c:cat>
          <c:val>
            <c:numRef>
              <c:f>東地区ーパソコン!$E$6:$E$11</c:f>
              <c:numCache>
                <c:formatCode>0_);[Red]\(0\)</c:formatCode>
                <c:ptCount val="6"/>
                <c:pt idx="0">
                  <c:v>1</c:v>
                </c:pt>
                <c:pt idx="1">
                  <c:v>9</c:v>
                </c:pt>
                <c:pt idx="2">
                  <c:v>1</c:v>
                </c:pt>
                <c:pt idx="3">
                  <c:v>0</c:v>
                </c:pt>
                <c:pt idx="4">
                  <c:v>1</c:v>
                </c:pt>
                <c:pt idx="5">
                  <c:v>2</c:v>
                </c:pt>
              </c:numCache>
            </c:numRef>
          </c:val>
          <c:smooth val="0"/>
          <c:extLst xmlns:c16r2="http://schemas.microsoft.com/office/drawing/2015/06/chart">
            <c:ext xmlns:c16="http://schemas.microsoft.com/office/drawing/2014/chart" uri="{C3380CC4-5D6E-409C-BE32-E72D297353CC}">
              <c16:uniqueId val="{00000002-C15C-4210-815D-CD174C3C899F}"/>
            </c:ext>
          </c:extLst>
        </c:ser>
        <c:ser>
          <c:idx val="3"/>
          <c:order val="3"/>
          <c:tx>
            <c:strRef>
              <c:f>東地区ーパソコン!$F$5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東地区ーパソコン!$B$6:$B$11</c:f>
              <c:strCache>
                <c:ptCount val="6"/>
                <c:pt idx="0">
                  <c:v>１．難しかった</c:v>
                </c:pt>
                <c:pt idx="1">
                  <c:v>２．やや難しかった</c:v>
                </c:pt>
                <c:pt idx="2">
                  <c:v>３．普通だった</c:v>
                </c:pt>
                <c:pt idx="3">
                  <c:v>４．やさしかった</c:v>
                </c:pt>
                <c:pt idx="4">
                  <c:v>無回答</c:v>
                </c:pt>
                <c:pt idx="5">
                  <c:v>欠席</c:v>
                </c:pt>
              </c:strCache>
            </c:strRef>
          </c:cat>
          <c:val>
            <c:numRef>
              <c:f>東地区ーパソコン!$F$6:$F$11</c:f>
              <c:numCache>
                <c:formatCode>0_);[Red]\(0\)</c:formatCode>
                <c:ptCount val="6"/>
                <c:pt idx="0">
                  <c:v>1</c:v>
                </c:pt>
                <c:pt idx="1">
                  <c:v>6</c:v>
                </c:pt>
                <c:pt idx="2">
                  <c:v>3</c:v>
                </c:pt>
                <c:pt idx="3">
                  <c:v>1</c:v>
                </c:pt>
                <c:pt idx="4">
                  <c:v>3</c:v>
                </c:pt>
                <c:pt idx="5">
                  <c:v>0</c:v>
                </c:pt>
              </c:numCache>
            </c:numRef>
          </c:val>
          <c:smooth val="0"/>
          <c:extLst xmlns:c16r2="http://schemas.microsoft.com/office/drawing/2015/06/chart">
            <c:ext xmlns:c16="http://schemas.microsoft.com/office/drawing/2014/chart" uri="{C3380CC4-5D6E-409C-BE32-E72D297353CC}">
              <c16:uniqueId val="{00000003-C15C-4210-815D-CD174C3C899F}"/>
            </c:ext>
          </c:extLst>
        </c:ser>
        <c:dLbls>
          <c:showLegendKey val="0"/>
          <c:showVal val="1"/>
          <c:showCatName val="0"/>
          <c:showSerName val="0"/>
          <c:showPercent val="0"/>
          <c:showBubbleSize val="0"/>
        </c:dLbls>
        <c:marker val="1"/>
        <c:smooth val="0"/>
        <c:axId val="186474880"/>
        <c:axId val="186476416"/>
      </c:lineChart>
      <c:catAx>
        <c:axId val="186474880"/>
        <c:scaling>
          <c:orientation val="minMax"/>
        </c:scaling>
        <c:delete val="0"/>
        <c:axPos val="b"/>
        <c:numFmt formatCode="General" sourceLinked="1"/>
        <c:majorTickMark val="out"/>
        <c:minorTickMark val="none"/>
        <c:tickLblPos val="nextTo"/>
        <c:crossAx val="186476416"/>
        <c:crosses val="autoZero"/>
        <c:auto val="1"/>
        <c:lblAlgn val="ctr"/>
        <c:lblOffset val="100"/>
        <c:noMultiLvlLbl val="0"/>
      </c:catAx>
      <c:valAx>
        <c:axId val="186476416"/>
        <c:scaling>
          <c:orientation val="minMax"/>
        </c:scaling>
        <c:delete val="0"/>
        <c:axPos val="l"/>
        <c:majorGridlines/>
        <c:numFmt formatCode="0_);[Red]\(0\)" sourceLinked="1"/>
        <c:majorTickMark val="out"/>
        <c:minorTickMark val="none"/>
        <c:tickLblPos val="nextTo"/>
        <c:crossAx val="186474880"/>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東地区ーパソコン!$J$8</c:f>
              <c:strCache>
                <c:ptCount val="1"/>
                <c:pt idx="0">
                  <c:v>男性</c:v>
                </c:pt>
              </c:strCache>
            </c:strRef>
          </c:tx>
          <c:invertIfNegative val="0"/>
          <c:cat>
            <c:strRef>
              <c:f>東地区ーパソコン!$I$9:$I$15</c:f>
              <c:strCache>
                <c:ptCount val="7"/>
                <c:pt idx="0">
                  <c:v>20代</c:v>
                </c:pt>
                <c:pt idx="1">
                  <c:v>30代</c:v>
                </c:pt>
                <c:pt idx="2">
                  <c:v>40代</c:v>
                </c:pt>
                <c:pt idx="3">
                  <c:v>50代</c:v>
                </c:pt>
                <c:pt idx="4">
                  <c:v>60代</c:v>
                </c:pt>
                <c:pt idx="5">
                  <c:v>70代</c:v>
                </c:pt>
                <c:pt idx="6">
                  <c:v>80代</c:v>
                </c:pt>
              </c:strCache>
            </c:strRef>
          </c:cat>
          <c:val>
            <c:numRef>
              <c:f>東地区ーパソコン!$J$9:$J$15</c:f>
              <c:numCache>
                <c:formatCode>General</c:formatCode>
                <c:ptCount val="7"/>
                <c:pt idx="0">
                  <c:v>0</c:v>
                </c:pt>
                <c:pt idx="1">
                  <c:v>0</c:v>
                </c:pt>
                <c:pt idx="2">
                  <c:v>0</c:v>
                </c:pt>
                <c:pt idx="3">
                  <c:v>0</c:v>
                </c:pt>
                <c:pt idx="4">
                  <c:v>4</c:v>
                </c:pt>
                <c:pt idx="5">
                  <c:v>2</c:v>
                </c:pt>
                <c:pt idx="6">
                  <c:v>0</c:v>
                </c:pt>
              </c:numCache>
            </c:numRef>
          </c:val>
          <c:extLst xmlns:c16r2="http://schemas.microsoft.com/office/drawing/2015/06/chart">
            <c:ext xmlns:c16="http://schemas.microsoft.com/office/drawing/2014/chart" uri="{C3380CC4-5D6E-409C-BE32-E72D297353CC}">
              <c16:uniqueId val="{00000000-8E95-497A-AE1A-9306E8BDDB60}"/>
            </c:ext>
          </c:extLst>
        </c:ser>
        <c:ser>
          <c:idx val="1"/>
          <c:order val="1"/>
          <c:tx>
            <c:strRef>
              <c:f>東地区ーパソコン!$K$8</c:f>
              <c:strCache>
                <c:ptCount val="1"/>
                <c:pt idx="0">
                  <c:v>女性</c:v>
                </c:pt>
              </c:strCache>
            </c:strRef>
          </c:tx>
          <c:invertIfNegative val="0"/>
          <c:cat>
            <c:strRef>
              <c:f>東地区ーパソコン!$I$9:$I$15</c:f>
              <c:strCache>
                <c:ptCount val="7"/>
                <c:pt idx="0">
                  <c:v>20代</c:v>
                </c:pt>
                <c:pt idx="1">
                  <c:v>30代</c:v>
                </c:pt>
                <c:pt idx="2">
                  <c:v>40代</c:v>
                </c:pt>
                <c:pt idx="3">
                  <c:v>50代</c:v>
                </c:pt>
                <c:pt idx="4">
                  <c:v>60代</c:v>
                </c:pt>
                <c:pt idx="5">
                  <c:v>70代</c:v>
                </c:pt>
                <c:pt idx="6">
                  <c:v>80代</c:v>
                </c:pt>
              </c:strCache>
            </c:strRef>
          </c:cat>
          <c:val>
            <c:numRef>
              <c:f>東地区ーパソコン!$K$9:$K$15</c:f>
              <c:numCache>
                <c:formatCode>General</c:formatCode>
                <c:ptCount val="7"/>
                <c:pt idx="0">
                  <c:v>0</c:v>
                </c:pt>
                <c:pt idx="1">
                  <c:v>0</c:v>
                </c:pt>
                <c:pt idx="2">
                  <c:v>1</c:v>
                </c:pt>
                <c:pt idx="3">
                  <c:v>0</c:v>
                </c:pt>
                <c:pt idx="4">
                  <c:v>3</c:v>
                </c:pt>
                <c:pt idx="5">
                  <c:v>3</c:v>
                </c:pt>
                <c:pt idx="6">
                  <c:v>0</c:v>
                </c:pt>
              </c:numCache>
            </c:numRef>
          </c:val>
          <c:extLst xmlns:c16r2="http://schemas.microsoft.com/office/drawing/2015/06/chart">
            <c:ext xmlns:c16="http://schemas.microsoft.com/office/drawing/2014/chart" uri="{C3380CC4-5D6E-409C-BE32-E72D297353CC}">
              <c16:uniqueId val="{00000001-8E95-497A-AE1A-9306E8BDDB60}"/>
            </c:ext>
          </c:extLst>
        </c:ser>
        <c:dLbls>
          <c:showLegendKey val="0"/>
          <c:showVal val="0"/>
          <c:showCatName val="0"/>
          <c:showSerName val="0"/>
          <c:showPercent val="0"/>
          <c:showBubbleSize val="0"/>
        </c:dLbls>
        <c:gapWidth val="150"/>
        <c:axId val="186509952"/>
        <c:axId val="186528128"/>
      </c:barChart>
      <c:lineChart>
        <c:grouping val="standard"/>
        <c:varyColors val="0"/>
        <c:ser>
          <c:idx val="2"/>
          <c:order val="2"/>
          <c:tx>
            <c:strRef>
              <c:f>東地区ーパソコン!$L$8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東地区ーパソコン!$I$9:$I$15</c:f>
              <c:strCache>
                <c:ptCount val="7"/>
                <c:pt idx="0">
                  <c:v>20代</c:v>
                </c:pt>
                <c:pt idx="1">
                  <c:v>30代</c:v>
                </c:pt>
                <c:pt idx="2">
                  <c:v>40代</c:v>
                </c:pt>
                <c:pt idx="3">
                  <c:v>50代</c:v>
                </c:pt>
                <c:pt idx="4">
                  <c:v>60代</c:v>
                </c:pt>
                <c:pt idx="5">
                  <c:v>70代</c:v>
                </c:pt>
                <c:pt idx="6">
                  <c:v>80代</c:v>
                </c:pt>
              </c:strCache>
            </c:strRef>
          </c:cat>
          <c:val>
            <c:numRef>
              <c:f>東地区ーパソコン!$L$9:$L$15</c:f>
              <c:numCache>
                <c:formatCode>General</c:formatCode>
                <c:ptCount val="7"/>
                <c:pt idx="0">
                  <c:v>0</c:v>
                </c:pt>
                <c:pt idx="1">
                  <c:v>0</c:v>
                </c:pt>
                <c:pt idx="2">
                  <c:v>1</c:v>
                </c:pt>
                <c:pt idx="3">
                  <c:v>0</c:v>
                </c:pt>
                <c:pt idx="4">
                  <c:v>7</c:v>
                </c:pt>
                <c:pt idx="5">
                  <c:v>5</c:v>
                </c:pt>
                <c:pt idx="6">
                  <c:v>0</c:v>
                </c:pt>
              </c:numCache>
            </c:numRef>
          </c:val>
          <c:smooth val="1"/>
          <c:extLst xmlns:c16r2="http://schemas.microsoft.com/office/drawing/2015/06/chart">
            <c:ext xmlns:c16="http://schemas.microsoft.com/office/drawing/2014/chart" uri="{C3380CC4-5D6E-409C-BE32-E72D297353CC}">
              <c16:uniqueId val="{00000002-8E95-497A-AE1A-9306E8BDDB60}"/>
            </c:ext>
          </c:extLst>
        </c:ser>
        <c:dLbls>
          <c:showLegendKey val="0"/>
          <c:showVal val="0"/>
          <c:showCatName val="0"/>
          <c:showSerName val="0"/>
          <c:showPercent val="0"/>
          <c:showBubbleSize val="0"/>
        </c:dLbls>
        <c:marker val="1"/>
        <c:smooth val="0"/>
        <c:axId val="186531200"/>
        <c:axId val="186529664"/>
      </c:lineChart>
      <c:catAx>
        <c:axId val="186509952"/>
        <c:scaling>
          <c:orientation val="minMax"/>
        </c:scaling>
        <c:delete val="0"/>
        <c:axPos val="b"/>
        <c:numFmt formatCode="General" sourceLinked="0"/>
        <c:majorTickMark val="out"/>
        <c:minorTickMark val="none"/>
        <c:tickLblPos val="nextTo"/>
        <c:crossAx val="186528128"/>
        <c:crosses val="autoZero"/>
        <c:auto val="1"/>
        <c:lblAlgn val="ctr"/>
        <c:lblOffset val="100"/>
        <c:noMultiLvlLbl val="0"/>
      </c:catAx>
      <c:valAx>
        <c:axId val="186528128"/>
        <c:scaling>
          <c:orientation val="minMax"/>
        </c:scaling>
        <c:delete val="0"/>
        <c:axPos val="l"/>
        <c:majorGridlines/>
        <c:numFmt formatCode="General" sourceLinked="1"/>
        <c:majorTickMark val="out"/>
        <c:minorTickMark val="none"/>
        <c:tickLblPos val="nextTo"/>
        <c:crossAx val="186509952"/>
        <c:crosses val="autoZero"/>
        <c:crossBetween val="between"/>
      </c:valAx>
      <c:valAx>
        <c:axId val="186529664"/>
        <c:scaling>
          <c:orientation val="minMax"/>
        </c:scaling>
        <c:delete val="0"/>
        <c:axPos val="r"/>
        <c:numFmt formatCode="General" sourceLinked="1"/>
        <c:majorTickMark val="out"/>
        <c:minorTickMark val="none"/>
        <c:tickLblPos val="nextTo"/>
        <c:crossAx val="186531200"/>
        <c:crosses val="max"/>
        <c:crossBetween val="between"/>
      </c:valAx>
      <c:catAx>
        <c:axId val="186531200"/>
        <c:scaling>
          <c:orientation val="minMax"/>
        </c:scaling>
        <c:delete val="1"/>
        <c:axPos val="b"/>
        <c:numFmt formatCode="General" sourceLinked="1"/>
        <c:majorTickMark val="out"/>
        <c:minorTickMark val="none"/>
        <c:tickLblPos val="nextTo"/>
        <c:crossAx val="18652966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v>1日目</c:v>
          </c:tx>
          <c:marker>
            <c:symbol val="none"/>
          </c:marker>
          <c:dLbls>
            <c:dLblPos val="t"/>
            <c:showLegendKey val="0"/>
            <c:showVal val="1"/>
            <c:showCatName val="0"/>
            <c:showSerName val="0"/>
            <c:showPercent val="0"/>
            <c:showBubbleSize val="0"/>
            <c:showLeaderLines val="0"/>
          </c:dLbls>
          <c:cat>
            <c:strLit>
              <c:ptCount val="6"/>
              <c:pt idx="0">
                <c:v>１．難しかった</c:v>
              </c:pt>
              <c:pt idx="1">
                <c:v>２．やや難しかった</c:v>
              </c:pt>
              <c:pt idx="2">
                <c:v>３．普通だった</c:v>
              </c:pt>
              <c:pt idx="3">
                <c:v>４．やさしかった</c:v>
              </c:pt>
              <c:pt idx="4">
                <c:v>無回答</c:v>
              </c:pt>
              <c:pt idx="5">
                <c:v>欠席</c:v>
              </c:pt>
            </c:strLit>
          </c:cat>
          <c:val>
            <c:numLit>
              <c:formatCode>General</c:formatCode>
              <c:ptCount val="6"/>
              <c:pt idx="0">
                <c:v>2</c:v>
              </c:pt>
              <c:pt idx="1">
                <c:v>3</c:v>
              </c:pt>
              <c:pt idx="2">
                <c:v>5</c:v>
              </c:pt>
              <c:pt idx="3">
                <c:v>3</c:v>
              </c:pt>
              <c:pt idx="4">
                <c:v>2</c:v>
              </c:pt>
              <c:pt idx="5">
                <c:v>1</c:v>
              </c:pt>
            </c:numLit>
          </c:val>
          <c:smooth val="0"/>
        </c:ser>
        <c:ser>
          <c:idx val="1"/>
          <c:order val="1"/>
          <c:tx>
            <c:v>2日目</c:v>
          </c:tx>
          <c:marker>
            <c:symbol val="none"/>
          </c:marker>
          <c:dLbls>
            <c:dLblPos val="t"/>
            <c:showLegendKey val="0"/>
            <c:showVal val="1"/>
            <c:showCatName val="0"/>
            <c:showSerName val="0"/>
            <c:showPercent val="0"/>
            <c:showBubbleSize val="0"/>
            <c:showLeaderLines val="0"/>
          </c:dLbls>
          <c:cat>
            <c:strLit>
              <c:ptCount val="6"/>
              <c:pt idx="0">
                <c:v>１．難しかった</c:v>
              </c:pt>
              <c:pt idx="1">
                <c:v>２．やや難しかった</c:v>
              </c:pt>
              <c:pt idx="2">
                <c:v>３．普通だった</c:v>
              </c:pt>
              <c:pt idx="3">
                <c:v>４．やさしかった</c:v>
              </c:pt>
              <c:pt idx="4">
                <c:v>無回答</c:v>
              </c:pt>
              <c:pt idx="5">
                <c:v>欠席</c:v>
              </c:pt>
            </c:strLit>
          </c:cat>
          <c:val>
            <c:numLit>
              <c:formatCode>General</c:formatCode>
              <c:ptCount val="6"/>
              <c:pt idx="0">
                <c:v>5</c:v>
              </c:pt>
              <c:pt idx="1">
                <c:v>4</c:v>
              </c:pt>
              <c:pt idx="2">
                <c:v>4</c:v>
              </c:pt>
              <c:pt idx="3">
                <c:v>1</c:v>
              </c:pt>
              <c:pt idx="4">
                <c:v>1</c:v>
              </c:pt>
              <c:pt idx="5">
                <c:v>1</c:v>
              </c:pt>
            </c:numLit>
          </c:val>
          <c:smooth val="0"/>
        </c:ser>
        <c:ser>
          <c:idx val="2"/>
          <c:order val="2"/>
          <c:tx>
            <c:v>3日目</c:v>
          </c:tx>
          <c:marker>
            <c:symbol val="none"/>
          </c:marker>
          <c:dLbls>
            <c:dLblPos val="t"/>
            <c:showLegendKey val="0"/>
            <c:showVal val="1"/>
            <c:showCatName val="0"/>
            <c:showSerName val="0"/>
            <c:showPercent val="0"/>
            <c:showBubbleSize val="0"/>
            <c:showLeaderLines val="0"/>
          </c:dLbls>
          <c:cat>
            <c:strLit>
              <c:ptCount val="6"/>
              <c:pt idx="0">
                <c:v>１．難しかった</c:v>
              </c:pt>
              <c:pt idx="1">
                <c:v>２．やや難しかった</c:v>
              </c:pt>
              <c:pt idx="2">
                <c:v>３．普通だった</c:v>
              </c:pt>
              <c:pt idx="3">
                <c:v>４．やさしかった</c:v>
              </c:pt>
              <c:pt idx="4">
                <c:v>無回答</c:v>
              </c:pt>
              <c:pt idx="5">
                <c:v>欠席</c:v>
              </c:pt>
            </c:strLit>
          </c:cat>
          <c:val>
            <c:numLit>
              <c:formatCode>General</c:formatCode>
              <c:ptCount val="6"/>
              <c:pt idx="0">
                <c:v>3</c:v>
              </c:pt>
              <c:pt idx="1">
                <c:v>7</c:v>
              </c:pt>
              <c:pt idx="2">
                <c:v>1</c:v>
              </c:pt>
              <c:pt idx="3">
                <c:v>3</c:v>
              </c:pt>
              <c:pt idx="4">
                <c:v>2</c:v>
              </c:pt>
              <c:pt idx="5">
                <c:v>0</c:v>
              </c:pt>
            </c:numLit>
          </c:val>
          <c:smooth val="0"/>
        </c:ser>
        <c:ser>
          <c:idx val="3"/>
          <c:order val="3"/>
          <c:tx>
            <c:v>4日目</c:v>
          </c:tx>
          <c:marker>
            <c:symbol val="none"/>
          </c:marker>
          <c:dLbls>
            <c:dLblPos val="t"/>
            <c:showLegendKey val="0"/>
            <c:showVal val="1"/>
            <c:showCatName val="0"/>
            <c:showSerName val="0"/>
            <c:showPercent val="0"/>
            <c:showBubbleSize val="0"/>
            <c:showLeaderLines val="0"/>
          </c:dLbls>
          <c:cat>
            <c:strLit>
              <c:ptCount val="6"/>
              <c:pt idx="0">
                <c:v>１．難しかった</c:v>
              </c:pt>
              <c:pt idx="1">
                <c:v>２．やや難しかった</c:v>
              </c:pt>
              <c:pt idx="2">
                <c:v>３．普通だった</c:v>
              </c:pt>
              <c:pt idx="3">
                <c:v>４．やさしかった</c:v>
              </c:pt>
              <c:pt idx="4">
                <c:v>無回答</c:v>
              </c:pt>
              <c:pt idx="5">
                <c:v>欠席</c:v>
              </c:pt>
            </c:strLit>
          </c:cat>
          <c:val>
            <c:numLit>
              <c:formatCode>General</c:formatCode>
              <c:ptCount val="6"/>
              <c:pt idx="0">
                <c:v>4</c:v>
              </c:pt>
              <c:pt idx="1">
                <c:v>5</c:v>
              </c:pt>
              <c:pt idx="2">
                <c:v>3</c:v>
              </c:pt>
              <c:pt idx="3">
                <c:v>2</c:v>
              </c:pt>
              <c:pt idx="4">
                <c:v>2</c:v>
              </c:pt>
              <c:pt idx="5">
                <c:v>0</c:v>
              </c:pt>
            </c:numLit>
          </c:val>
          <c:smooth val="0"/>
        </c:ser>
        <c:ser>
          <c:idx val="4"/>
          <c:order val="4"/>
          <c:tx>
            <c:v>5日目</c:v>
          </c:tx>
          <c:marker>
            <c:symbol val="none"/>
          </c:marker>
          <c:cat>
            <c:strLit>
              <c:ptCount val="6"/>
              <c:pt idx="0">
                <c:v>１．難しかった</c:v>
              </c:pt>
              <c:pt idx="1">
                <c:v>２．やや難しかった</c:v>
              </c:pt>
              <c:pt idx="2">
                <c:v>３．普通だった</c:v>
              </c:pt>
              <c:pt idx="3">
                <c:v>４．やさしかった</c:v>
              </c:pt>
              <c:pt idx="4">
                <c:v>無回答</c:v>
              </c:pt>
              <c:pt idx="5">
                <c:v>欠席</c:v>
              </c:pt>
            </c:strLit>
          </c:cat>
          <c:val>
            <c:numLit>
              <c:formatCode>General</c:formatCode>
              <c:ptCount val="6"/>
              <c:pt idx="0">
                <c:v>7</c:v>
              </c:pt>
              <c:pt idx="1">
                <c:v>5</c:v>
              </c:pt>
              <c:pt idx="2">
                <c:v>2</c:v>
              </c:pt>
              <c:pt idx="3">
                <c:v>0</c:v>
              </c:pt>
              <c:pt idx="4">
                <c:v>1</c:v>
              </c:pt>
              <c:pt idx="5">
                <c:v>1</c:v>
              </c:pt>
            </c:numLit>
          </c:val>
          <c:smooth val="0"/>
        </c:ser>
        <c:ser>
          <c:idx val="5"/>
          <c:order val="5"/>
          <c:tx>
            <c:v>6日目</c:v>
          </c:tx>
          <c:marker>
            <c:symbol val="none"/>
          </c:marker>
          <c:cat>
            <c:strLit>
              <c:ptCount val="6"/>
              <c:pt idx="0">
                <c:v>１．難しかった</c:v>
              </c:pt>
              <c:pt idx="1">
                <c:v>２．やや難しかった</c:v>
              </c:pt>
              <c:pt idx="2">
                <c:v>３．普通だった</c:v>
              </c:pt>
              <c:pt idx="3">
                <c:v>４．やさしかった</c:v>
              </c:pt>
              <c:pt idx="4">
                <c:v>無回答</c:v>
              </c:pt>
              <c:pt idx="5">
                <c:v>欠席</c:v>
              </c:pt>
            </c:strLit>
          </c:cat>
          <c:val>
            <c:numLit>
              <c:formatCode>General</c:formatCode>
              <c:ptCount val="6"/>
              <c:pt idx="0">
                <c:v>5</c:v>
              </c:pt>
              <c:pt idx="1">
                <c:v>3</c:v>
              </c:pt>
              <c:pt idx="2">
                <c:v>3</c:v>
              </c:pt>
              <c:pt idx="3">
                <c:v>0</c:v>
              </c:pt>
              <c:pt idx="4">
                <c:v>2</c:v>
              </c:pt>
              <c:pt idx="5">
                <c:v>3</c:v>
              </c:pt>
            </c:numLit>
          </c:val>
          <c:smooth val="0"/>
        </c:ser>
        <c:dLbls>
          <c:showLegendKey val="0"/>
          <c:showVal val="1"/>
          <c:showCatName val="0"/>
          <c:showSerName val="0"/>
          <c:showPercent val="0"/>
          <c:showBubbleSize val="0"/>
        </c:dLbls>
        <c:marker val="1"/>
        <c:smooth val="0"/>
        <c:axId val="185631488"/>
        <c:axId val="185633024"/>
      </c:lineChart>
      <c:catAx>
        <c:axId val="185631488"/>
        <c:scaling>
          <c:orientation val="minMax"/>
        </c:scaling>
        <c:delete val="0"/>
        <c:axPos val="b"/>
        <c:numFmt formatCode="General" sourceLinked="1"/>
        <c:majorTickMark val="out"/>
        <c:minorTickMark val="none"/>
        <c:tickLblPos val="nextTo"/>
        <c:crossAx val="185633024"/>
        <c:crosses val="autoZero"/>
        <c:auto val="1"/>
        <c:lblAlgn val="ctr"/>
        <c:lblOffset val="100"/>
        <c:noMultiLvlLbl val="0"/>
      </c:catAx>
      <c:valAx>
        <c:axId val="185633024"/>
        <c:scaling>
          <c:orientation val="minMax"/>
        </c:scaling>
        <c:delete val="0"/>
        <c:axPos val="l"/>
        <c:majorGridlines/>
        <c:numFmt formatCode="General" sourceLinked="1"/>
        <c:majorTickMark val="out"/>
        <c:minorTickMark val="none"/>
        <c:tickLblPos val="nextTo"/>
        <c:crossAx val="185631488"/>
        <c:crosses val="autoZero"/>
        <c:crossBetween val="between"/>
      </c:valAx>
    </c:plotArea>
    <c:legend>
      <c:legendPos val="r"/>
      <c:layout>
        <c:manualLayout>
          <c:xMode val="edge"/>
          <c:yMode val="edge"/>
          <c:x val="0.83108115011716632"/>
          <c:y val="0.2153852786391533"/>
          <c:w val="0.15534555712270803"/>
          <c:h val="0.42431552723879795"/>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v>男性</c:v>
          </c:tx>
          <c:invertIfNegative val="0"/>
          <c:cat>
            <c:strLit>
              <c:ptCount val="7"/>
              <c:pt idx="0">
                <c:v>20代</c:v>
              </c:pt>
              <c:pt idx="1">
                <c:v>30代</c:v>
              </c:pt>
              <c:pt idx="2">
                <c:v>40代</c:v>
              </c:pt>
              <c:pt idx="3">
                <c:v>50代</c:v>
              </c:pt>
              <c:pt idx="4">
                <c:v>60代</c:v>
              </c:pt>
              <c:pt idx="5">
                <c:v>70代</c:v>
              </c:pt>
              <c:pt idx="6">
                <c:v>80代</c:v>
              </c:pt>
            </c:strLit>
          </c:cat>
          <c:val>
            <c:numLit>
              <c:formatCode>General</c:formatCode>
              <c:ptCount val="7"/>
              <c:pt idx="0">
                <c:v>0</c:v>
              </c:pt>
              <c:pt idx="1">
                <c:v>0</c:v>
              </c:pt>
              <c:pt idx="2">
                <c:v>0</c:v>
              </c:pt>
              <c:pt idx="3">
                <c:v>0</c:v>
              </c:pt>
              <c:pt idx="4">
                <c:v>1</c:v>
              </c:pt>
              <c:pt idx="5">
                <c:v>3</c:v>
              </c:pt>
              <c:pt idx="6">
                <c:v>2</c:v>
              </c:pt>
            </c:numLit>
          </c:val>
        </c:ser>
        <c:ser>
          <c:idx val="1"/>
          <c:order val="1"/>
          <c:tx>
            <c:v>女性</c:v>
          </c:tx>
          <c:invertIfNegative val="0"/>
          <c:cat>
            <c:strLit>
              <c:ptCount val="7"/>
              <c:pt idx="0">
                <c:v>20代</c:v>
              </c:pt>
              <c:pt idx="1">
                <c:v>30代</c:v>
              </c:pt>
              <c:pt idx="2">
                <c:v>40代</c:v>
              </c:pt>
              <c:pt idx="3">
                <c:v>50代</c:v>
              </c:pt>
              <c:pt idx="4">
                <c:v>60代</c:v>
              </c:pt>
              <c:pt idx="5">
                <c:v>70代</c:v>
              </c:pt>
              <c:pt idx="6">
                <c:v>80代</c:v>
              </c:pt>
            </c:strLit>
          </c:cat>
          <c:val>
            <c:numLit>
              <c:formatCode>General</c:formatCode>
              <c:ptCount val="7"/>
              <c:pt idx="0">
                <c:v>0</c:v>
              </c:pt>
              <c:pt idx="1">
                <c:v>1</c:v>
              </c:pt>
              <c:pt idx="2">
                <c:v>0</c:v>
              </c:pt>
              <c:pt idx="3">
                <c:v>2</c:v>
              </c:pt>
              <c:pt idx="4">
                <c:v>4</c:v>
              </c:pt>
              <c:pt idx="5">
                <c:v>2</c:v>
              </c:pt>
              <c:pt idx="6">
                <c:v>1</c:v>
              </c:pt>
            </c:numLit>
          </c:val>
        </c:ser>
        <c:dLbls>
          <c:showLegendKey val="0"/>
          <c:showVal val="0"/>
          <c:showCatName val="0"/>
          <c:showSerName val="0"/>
          <c:showPercent val="0"/>
          <c:showBubbleSize val="0"/>
        </c:dLbls>
        <c:gapWidth val="150"/>
        <c:axId val="185341440"/>
        <c:axId val="185342976"/>
      </c:barChart>
      <c:lineChart>
        <c:grouping val="standard"/>
        <c:varyColors val="0"/>
        <c:ser>
          <c:idx val="2"/>
          <c:order val="2"/>
          <c:tx>
            <c:v>計</c:v>
          </c:tx>
          <c:marker>
            <c:symbol val="diamond"/>
            <c:size val="7"/>
          </c:marker>
          <c:dLbls>
            <c:dLblPos val="t"/>
            <c:showLegendKey val="0"/>
            <c:showVal val="1"/>
            <c:showCatName val="0"/>
            <c:showSerName val="0"/>
            <c:showPercent val="0"/>
            <c:showBubbleSize val="0"/>
            <c:showLeaderLines val="0"/>
          </c:dLbls>
          <c:cat>
            <c:strLit>
              <c:ptCount val="7"/>
              <c:pt idx="0">
                <c:v>20代</c:v>
              </c:pt>
              <c:pt idx="1">
                <c:v>30代</c:v>
              </c:pt>
              <c:pt idx="2">
                <c:v>40代</c:v>
              </c:pt>
              <c:pt idx="3">
                <c:v>50代</c:v>
              </c:pt>
              <c:pt idx="4">
                <c:v>60代</c:v>
              </c:pt>
              <c:pt idx="5">
                <c:v>70代</c:v>
              </c:pt>
              <c:pt idx="6">
                <c:v>80代</c:v>
              </c:pt>
            </c:strLit>
          </c:cat>
          <c:val>
            <c:numLit>
              <c:formatCode>General</c:formatCode>
              <c:ptCount val="7"/>
              <c:pt idx="0">
                <c:v>0</c:v>
              </c:pt>
              <c:pt idx="1">
                <c:v>1</c:v>
              </c:pt>
              <c:pt idx="2">
                <c:v>0</c:v>
              </c:pt>
              <c:pt idx="3">
                <c:v>2</c:v>
              </c:pt>
              <c:pt idx="4">
                <c:v>5</c:v>
              </c:pt>
              <c:pt idx="5">
                <c:v>5</c:v>
              </c:pt>
              <c:pt idx="6">
                <c:v>3</c:v>
              </c:pt>
            </c:numLit>
          </c:val>
          <c:smooth val="1"/>
        </c:ser>
        <c:dLbls>
          <c:showLegendKey val="0"/>
          <c:showVal val="0"/>
          <c:showCatName val="0"/>
          <c:showSerName val="0"/>
          <c:showPercent val="0"/>
          <c:showBubbleSize val="0"/>
        </c:dLbls>
        <c:marker val="1"/>
        <c:smooth val="0"/>
        <c:axId val="185354496"/>
        <c:axId val="185352960"/>
      </c:lineChart>
      <c:catAx>
        <c:axId val="185341440"/>
        <c:scaling>
          <c:orientation val="minMax"/>
        </c:scaling>
        <c:delete val="0"/>
        <c:axPos val="b"/>
        <c:majorTickMark val="out"/>
        <c:minorTickMark val="none"/>
        <c:tickLblPos val="nextTo"/>
        <c:crossAx val="185342976"/>
        <c:crosses val="autoZero"/>
        <c:auto val="1"/>
        <c:lblAlgn val="ctr"/>
        <c:lblOffset val="100"/>
        <c:noMultiLvlLbl val="0"/>
      </c:catAx>
      <c:valAx>
        <c:axId val="185342976"/>
        <c:scaling>
          <c:orientation val="minMax"/>
        </c:scaling>
        <c:delete val="0"/>
        <c:axPos val="l"/>
        <c:majorGridlines/>
        <c:numFmt formatCode="General" sourceLinked="1"/>
        <c:majorTickMark val="out"/>
        <c:minorTickMark val="none"/>
        <c:tickLblPos val="nextTo"/>
        <c:crossAx val="185341440"/>
        <c:crosses val="autoZero"/>
        <c:crossBetween val="between"/>
      </c:valAx>
      <c:valAx>
        <c:axId val="185352960"/>
        <c:scaling>
          <c:orientation val="minMax"/>
        </c:scaling>
        <c:delete val="0"/>
        <c:axPos val="r"/>
        <c:numFmt formatCode="General" sourceLinked="1"/>
        <c:majorTickMark val="out"/>
        <c:minorTickMark val="none"/>
        <c:tickLblPos val="nextTo"/>
        <c:crossAx val="185354496"/>
        <c:crosses val="max"/>
        <c:crossBetween val="between"/>
      </c:valAx>
      <c:catAx>
        <c:axId val="185354496"/>
        <c:scaling>
          <c:orientation val="minMax"/>
        </c:scaling>
        <c:delete val="1"/>
        <c:axPos val="b"/>
        <c:majorTickMark val="out"/>
        <c:minorTickMark val="none"/>
        <c:tickLblPos val="nextTo"/>
        <c:crossAx val="185352960"/>
        <c:crosses val="autoZero"/>
        <c:auto val="1"/>
        <c:lblAlgn val="ctr"/>
        <c:lblOffset val="100"/>
        <c:noMultiLvlLbl val="0"/>
      </c:catAx>
    </c:plotArea>
    <c:legend>
      <c:legendPos val="r"/>
      <c:layout>
        <c:manualLayout>
          <c:xMode val="edge"/>
          <c:yMode val="edge"/>
          <c:x val="0.86382978723404258"/>
          <c:y val="0.3244240303295422"/>
          <c:w val="0.12158054711246201"/>
          <c:h val="0.25115157480314959"/>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'北地区-エクセル'!$C$5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'北地区-エクセル'!$B$14:$B$19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'北地区-エクセル'!$C$14:$C$19</c:f>
              <c:numCache>
                <c:formatCode>0_);[Red]\(0\)</c:formatCode>
                <c:ptCount val="6"/>
                <c:pt idx="0">
                  <c:v>10</c:v>
                </c:pt>
                <c:pt idx="1">
                  <c:v>1</c:v>
                </c:pt>
                <c:pt idx="2">
                  <c:v>3</c:v>
                </c:pt>
                <c:pt idx="3">
                  <c:v>0</c:v>
                </c:pt>
                <c:pt idx="4">
                  <c:v>2</c:v>
                </c:pt>
                <c:pt idx="5">
                  <c:v>0</c:v>
                </c:pt>
              </c:numCache>
            </c:numRef>
          </c:val>
          <c:smooth val="0"/>
        </c:ser>
        <c:ser>
          <c:idx val="1"/>
          <c:order val="1"/>
          <c:tx>
            <c:strRef>
              <c:f>'北地区-エクセル'!$D$5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'北地区-エクセル'!$B$14:$B$19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'北地区-エクセル'!$D$14:$D$19</c:f>
              <c:numCache>
                <c:formatCode>0_);[Red]\(0\)</c:formatCode>
                <c:ptCount val="6"/>
                <c:pt idx="0">
                  <c:v>12</c:v>
                </c:pt>
                <c:pt idx="1">
                  <c:v>2</c:v>
                </c:pt>
                <c:pt idx="2">
                  <c:v>2</c:v>
                </c:pt>
                <c:pt idx="3">
                  <c:v>0</c:v>
                </c:pt>
                <c:pt idx="4">
                  <c:v>0</c:v>
                </c:pt>
                <c:pt idx="5">
                  <c:v>0</c:v>
                </c:pt>
              </c:numCache>
            </c:numRef>
          </c:val>
          <c:smooth val="0"/>
        </c:ser>
        <c:ser>
          <c:idx val="2"/>
          <c:order val="2"/>
          <c:tx>
            <c:strRef>
              <c:f>'北地区-エクセル'!$E$5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'北地区-エクセル'!$B$14:$B$19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'北地区-エクセル'!$E$14:$E$19</c:f>
              <c:numCache>
                <c:formatCode>0_);[Red]\(0\)</c:formatCode>
                <c:ptCount val="6"/>
                <c:pt idx="0">
                  <c:v>13</c:v>
                </c:pt>
                <c:pt idx="1">
                  <c:v>1</c:v>
                </c:pt>
                <c:pt idx="2">
                  <c:v>1</c:v>
                </c:pt>
                <c:pt idx="3">
                  <c:v>0</c:v>
                </c:pt>
                <c:pt idx="4">
                  <c:v>1</c:v>
                </c:pt>
                <c:pt idx="5">
                  <c:v>0</c:v>
                </c:pt>
              </c:numCache>
            </c:numRef>
          </c:val>
          <c:smooth val="0"/>
        </c:ser>
        <c:ser>
          <c:idx val="3"/>
          <c:order val="3"/>
          <c:tx>
            <c:strRef>
              <c:f>'北地区-エクセル'!$F$5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'北地区-エクセル'!$B$14:$B$19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'北地区-エクセル'!$F$14:$F$19</c:f>
              <c:numCache>
                <c:formatCode>0_);[Red]\(0\)</c:formatCode>
                <c:ptCount val="6"/>
                <c:pt idx="0">
                  <c:v>12</c:v>
                </c:pt>
                <c:pt idx="1">
                  <c:v>1</c:v>
                </c:pt>
                <c:pt idx="2">
                  <c:v>0</c:v>
                </c:pt>
                <c:pt idx="3">
                  <c:v>0</c:v>
                </c:pt>
                <c:pt idx="4">
                  <c:v>3</c:v>
                </c:pt>
                <c:pt idx="5">
                  <c:v>0</c:v>
                </c:pt>
              </c:numCache>
            </c:numRef>
          </c:val>
          <c:smooth val="0"/>
        </c:ser>
        <c:ser>
          <c:idx val="4"/>
          <c:order val="4"/>
          <c:tx>
            <c:strRef>
              <c:f>'北地区-エクセル'!$G$5</c:f>
              <c:strCache>
                <c:ptCount val="1"/>
                <c:pt idx="0">
                  <c:v>5日目</c:v>
                </c:pt>
              </c:strCache>
            </c:strRef>
          </c:tx>
          <c:marker>
            <c:symbol val="none"/>
          </c:marker>
          <c:cat>
            <c:strRef>
              <c:f>'北地区-エクセル'!$B$14:$B$19</c:f>
              <c:strCache>
                <c:ptCount val="6"/>
                <c:pt idx="0">
                  <c:v>１．知らないことが多かった</c:v>
                </c:pt>
                <c:pt idx="1">
                  <c:v>２．半分くらいは知っていた</c:v>
                </c:pt>
                <c:pt idx="2">
                  <c:v>３．知っていることが多かった</c:v>
                </c:pt>
                <c:pt idx="3">
                  <c:v>無回答</c:v>
                </c:pt>
                <c:pt idx="4">
                  <c:v>欠席</c:v>
                </c:pt>
                <c:pt idx="5">
                  <c:v>未回収</c:v>
                </c:pt>
              </c:strCache>
            </c:strRef>
          </c:cat>
          <c:val>
            <c:numRef>
              <c:f>'北地区-エクセル'!$G$14:$G$19</c:f>
              <c:numCache>
                <c:formatCode>0_);[Red]\(0\)</c:formatCode>
                <c:ptCount val="6"/>
                <c:pt idx="0">
                  <c:v>10</c:v>
                </c:pt>
                <c:pt idx="1">
                  <c:v>3</c:v>
                </c:pt>
                <c:pt idx="2">
                  <c:v>0</c:v>
                </c:pt>
                <c:pt idx="3">
                  <c:v>0</c:v>
                </c:pt>
                <c:pt idx="4">
                  <c:v>2</c:v>
                </c:pt>
                <c:pt idx="5">
                  <c:v>1</c:v>
                </c:pt>
              </c:numCache>
            </c:numRef>
          </c:val>
          <c:smooth val="0"/>
        </c:ser>
        <c:dLbls>
          <c:showLegendKey val="0"/>
          <c:showVal val="1"/>
          <c:showCatName val="0"/>
          <c:showSerName val="0"/>
          <c:showPercent val="0"/>
          <c:showBubbleSize val="0"/>
        </c:dLbls>
        <c:marker val="1"/>
        <c:smooth val="0"/>
        <c:axId val="184527872"/>
        <c:axId val="185385728"/>
      </c:lineChart>
      <c:catAx>
        <c:axId val="184527872"/>
        <c:scaling>
          <c:orientation val="minMax"/>
        </c:scaling>
        <c:delete val="0"/>
        <c:axPos val="b"/>
        <c:numFmt formatCode="General" sourceLinked="1"/>
        <c:majorTickMark val="out"/>
        <c:minorTickMark val="none"/>
        <c:tickLblPos val="nextTo"/>
        <c:crossAx val="185385728"/>
        <c:crosses val="autoZero"/>
        <c:auto val="1"/>
        <c:lblAlgn val="ctr"/>
        <c:lblOffset val="100"/>
        <c:noMultiLvlLbl val="0"/>
      </c:catAx>
      <c:valAx>
        <c:axId val="185385728"/>
        <c:scaling>
          <c:orientation val="minMax"/>
        </c:scaling>
        <c:delete val="0"/>
        <c:axPos val="l"/>
        <c:majorGridlines/>
        <c:numFmt formatCode="0_);[Red]\(0\)" sourceLinked="1"/>
        <c:majorTickMark val="out"/>
        <c:minorTickMark val="none"/>
        <c:tickLblPos val="nextTo"/>
        <c:crossAx val="184527872"/>
        <c:crosses val="autoZero"/>
        <c:crossBetween val="between"/>
      </c:valAx>
    </c:plotArea>
    <c:legend>
      <c:legendPos val="r"/>
      <c:layout>
        <c:manualLayout>
          <c:xMode val="edge"/>
          <c:yMode val="edge"/>
          <c:x val="0.83869873800021577"/>
          <c:y val="0.20123846190695902"/>
          <c:w val="0.15087671232876712"/>
          <c:h val="0.28951190179037417"/>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'北地区-エクセル'!$C$5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'北地区-エクセル'!$B$21:$B$27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'北地区-エクセル'!$C$21:$C$27</c:f>
              <c:numCache>
                <c:formatCode>0_);[Red]\(0\)</c:formatCode>
                <c:ptCount val="7"/>
                <c:pt idx="0">
                  <c:v>3</c:v>
                </c:pt>
                <c:pt idx="1">
                  <c:v>0</c:v>
                </c:pt>
                <c:pt idx="2">
                  <c:v>3</c:v>
                </c:pt>
                <c:pt idx="3">
                  <c:v>8</c:v>
                </c:pt>
                <c:pt idx="4">
                  <c:v>0</c:v>
                </c:pt>
                <c:pt idx="5">
                  <c:v>2</c:v>
                </c:pt>
                <c:pt idx="6">
                  <c:v>0</c:v>
                </c:pt>
              </c:numCache>
            </c:numRef>
          </c:val>
          <c:smooth val="0"/>
        </c:ser>
        <c:ser>
          <c:idx val="1"/>
          <c:order val="1"/>
          <c:tx>
            <c:strRef>
              <c:f>'北地区-エクセル'!$D$5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'北地区-エクセル'!$B$21:$B$27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'北地区-エクセル'!$D$21:$D$27</c:f>
              <c:numCache>
                <c:formatCode>0_);[Red]\(0\)</c:formatCode>
                <c:ptCount val="7"/>
                <c:pt idx="0">
                  <c:v>0</c:v>
                </c:pt>
                <c:pt idx="1">
                  <c:v>4</c:v>
                </c:pt>
                <c:pt idx="2">
                  <c:v>6</c:v>
                </c:pt>
                <c:pt idx="3">
                  <c:v>6</c:v>
                </c:pt>
                <c:pt idx="4">
                  <c:v>0</c:v>
                </c:pt>
                <c:pt idx="5">
                  <c:v>0</c:v>
                </c:pt>
                <c:pt idx="6">
                  <c:v>0</c:v>
                </c:pt>
              </c:numCache>
            </c:numRef>
          </c:val>
          <c:smooth val="0"/>
        </c:ser>
        <c:ser>
          <c:idx val="2"/>
          <c:order val="2"/>
          <c:tx>
            <c:strRef>
              <c:f>'北地区-エクセル'!$E$5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'北地区-エクセル'!$B$21:$B$27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'北地区-エクセル'!$E$21:$E$27</c:f>
              <c:numCache>
                <c:formatCode>0_);[Red]\(0\)</c:formatCode>
                <c:ptCount val="7"/>
                <c:pt idx="0">
                  <c:v>0</c:v>
                </c:pt>
                <c:pt idx="1">
                  <c:v>2</c:v>
                </c:pt>
                <c:pt idx="2">
                  <c:v>2</c:v>
                </c:pt>
                <c:pt idx="3">
                  <c:v>9</c:v>
                </c:pt>
                <c:pt idx="4">
                  <c:v>2</c:v>
                </c:pt>
                <c:pt idx="5">
                  <c:v>1</c:v>
                </c:pt>
                <c:pt idx="6">
                  <c:v>0</c:v>
                </c:pt>
              </c:numCache>
            </c:numRef>
          </c:val>
          <c:smooth val="0"/>
        </c:ser>
        <c:ser>
          <c:idx val="3"/>
          <c:order val="3"/>
          <c:tx>
            <c:strRef>
              <c:f>'北地区-エクセル'!$F$5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'北地区-エクセル'!$B$21:$B$27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'北地区-エクセル'!$F$21:$F$27</c:f>
              <c:numCache>
                <c:formatCode>0_);[Red]\(0\)</c:formatCode>
                <c:ptCount val="7"/>
                <c:pt idx="0">
                  <c:v>5</c:v>
                </c:pt>
                <c:pt idx="1">
                  <c:v>3</c:v>
                </c:pt>
                <c:pt idx="2">
                  <c:v>3</c:v>
                </c:pt>
                <c:pt idx="3">
                  <c:v>2</c:v>
                </c:pt>
                <c:pt idx="4">
                  <c:v>0</c:v>
                </c:pt>
                <c:pt idx="5">
                  <c:v>3</c:v>
                </c:pt>
                <c:pt idx="6">
                  <c:v>0</c:v>
                </c:pt>
              </c:numCache>
            </c:numRef>
          </c:val>
          <c:smooth val="0"/>
        </c:ser>
        <c:ser>
          <c:idx val="4"/>
          <c:order val="4"/>
          <c:tx>
            <c:strRef>
              <c:f>'北地区-エクセル'!$G$5</c:f>
              <c:strCache>
                <c:ptCount val="1"/>
                <c:pt idx="0">
                  <c:v>5日目</c:v>
                </c:pt>
              </c:strCache>
            </c:strRef>
          </c:tx>
          <c:marker>
            <c:symbol val="none"/>
          </c:marker>
          <c:cat>
            <c:strRef>
              <c:f>'北地区-エクセル'!$B$21:$B$27</c:f>
              <c:strCache>
                <c:ptCount val="7"/>
                <c:pt idx="0">
                  <c:v>１．分かりにくかった</c:v>
                </c:pt>
                <c:pt idx="1">
                  <c:v>２．やや分かりにくかった</c:v>
                </c:pt>
                <c:pt idx="2">
                  <c:v>３．普通だった</c:v>
                </c:pt>
                <c:pt idx="3">
                  <c:v>４．分かりやすかった</c:v>
                </c:pt>
                <c:pt idx="4">
                  <c:v>無回答</c:v>
                </c:pt>
                <c:pt idx="5">
                  <c:v>欠席</c:v>
                </c:pt>
                <c:pt idx="6">
                  <c:v>未回収</c:v>
                </c:pt>
              </c:strCache>
            </c:strRef>
          </c:cat>
          <c:val>
            <c:numRef>
              <c:f>'北地区-エクセル'!$G$21:$G$27</c:f>
              <c:numCache>
                <c:formatCode>0_);[Red]\(0\)</c:formatCode>
                <c:ptCount val="7"/>
                <c:pt idx="0">
                  <c:v>1</c:v>
                </c:pt>
                <c:pt idx="1">
                  <c:v>1</c:v>
                </c:pt>
                <c:pt idx="2">
                  <c:v>4</c:v>
                </c:pt>
                <c:pt idx="3">
                  <c:v>6</c:v>
                </c:pt>
                <c:pt idx="4">
                  <c:v>1</c:v>
                </c:pt>
                <c:pt idx="5">
                  <c:v>2</c:v>
                </c:pt>
                <c:pt idx="6">
                  <c:v>1</c:v>
                </c:pt>
              </c:numCache>
            </c:numRef>
          </c:val>
          <c:smooth val="0"/>
        </c:ser>
        <c:dLbls>
          <c:showLegendKey val="0"/>
          <c:showVal val="1"/>
          <c:showCatName val="0"/>
          <c:showSerName val="0"/>
          <c:showPercent val="0"/>
          <c:showBubbleSize val="0"/>
        </c:dLbls>
        <c:marker val="1"/>
        <c:smooth val="0"/>
        <c:axId val="184644736"/>
        <c:axId val="184646272"/>
      </c:lineChart>
      <c:catAx>
        <c:axId val="184644736"/>
        <c:scaling>
          <c:orientation val="minMax"/>
        </c:scaling>
        <c:delete val="0"/>
        <c:axPos val="b"/>
        <c:numFmt formatCode="General" sourceLinked="1"/>
        <c:majorTickMark val="out"/>
        <c:minorTickMark val="none"/>
        <c:tickLblPos val="nextTo"/>
        <c:crossAx val="184646272"/>
        <c:crosses val="autoZero"/>
        <c:auto val="1"/>
        <c:lblAlgn val="ctr"/>
        <c:lblOffset val="100"/>
        <c:noMultiLvlLbl val="0"/>
      </c:catAx>
      <c:valAx>
        <c:axId val="184646272"/>
        <c:scaling>
          <c:orientation val="minMax"/>
        </c:scaling>
        <c:delete val="0"/>
        <c:axPos val="l"/>
        <c:majorGridlines/>
        <c:numFmt formatCode="0_);[Red]\(0\)" sourceLinked="1"/>
        <c:majorTickMark val="out"/>
        <c:minorTickMark val="none"/>
        <c:tickLblPos val="nextTo"/>
        <c:crossAx val="184644736"/>
        <c:crosses val="autoZero"/>
        <c:crossBetween val="between"/>
      </c:valAx>
    </c:plotArea>
    <c:legend>
      <c:legendPos val="r"/>
      <c:layout>
        <c:manualLayout>
          <c:xMode val="edge"/>
          <c:yMode val="edge"/>
          <c:x val="0.83717152928652738"/>
          <c:y val="0.12148560879042662"/>
          <c:w val="0.13247534279528506"/>
          <c:h val="0.42568063525957561"/>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'北地区-エクセル'!$C$5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'北地区-エクセル'!$B$6:$B$12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'北地区-エクセル'!$C$6:$C$12</c:f>
              <c:numCache>
                <c:formatCode>0_);[Red]\(0\)</c:formatCode>
                <c:ptCount val="7"/>
                <c:pt idx="0">
                  <c:v>3</c:v>
                </c:pt>
                <c:pt idx="1">
                  <c:v>5</c:v>
                </c:pt>
                <c:pt idx="2">
                  <c:v>2</c:v>
                </c:pt>
                <c:pt idx="3">
                  <c:v>4</c:v>
                </c:pt>
                <c:pt idx="4">
                  <c:v>0</c:v>
                </c:pt>
                <c:pt idx="5">
                  <c:v>2</c:v>
                </c:pt>
                <c:pt idx="6">
                  <c:v>0</c:v>
                </c:pt>
              </c:numCache>
            </c:numRef>
          </c:val>
          <c:smooth val="0"/>
        </c:ser>
        <c:ser>
          <c:idx val="1"/>
          <c:order val="1"/>
          <c:tx>
            <c:strRef>
              <c:f>'北地区-エクセル'!$D$5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'北地区-エクセル'!$B$6:$B$12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'北地区-エクセル'!$D$6:$D$12</c:f>
              <c:numCache>
                <c:formatCode>0_);[Red]\(0\)</c:formatCode>
                <c:ptCount val="7"/>
                <c:pt idx="0">
                  <c:v>5</c:v>
                </c:pt>
                <c:pt idx="1">
                  <c:v>5</c:v>
                </c:pt>
                <c:pt idx="2">
                  <c:v>4</c:v>
                </c:pt>
                <c:pt idx="3">
                  <c:v>2</c:v>
                </c:pt>
                <c:pt idx="4">
                  <c:v>0</c:v>
                </c:pt>
                <c:pt idx="5">
                  <c:v>0</c:v>
                </c:pt>
                <c:pt idx="6">
                  <c:v>0</c:v>
                </c:pt>
              </c:numCache>
            </c:numRef>
          </c:val>
          <c:smooth val="0"/>
        </c:ser>
        <c:ser>
          <c:idx val="2"/>
          <c:order val="2"/>
          <c:tx>
            <c:strRef>
              <c:f>'北地区-エクセル'!$E$5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'北地区-エクセル'!$B$6:$B$12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'北地区-エクセル'!$E$6:$E$12</c:f>
              <c:numCache>
                <c:formatCode>0_);[Red]\(0\)</c:formatCode>
                <c:ptCount val="7"/>
                <c:pt idx="0">
                  <c:v>3</c:v>
                </c:pt>
                <c:pt idx="1">
                  <c:v>7</c:v>
                </c:pt>
                <c:pt idx="2">
                  <c:v>3</c:v>
                </c:pt>
                <c:pt idx="3">
                  <c:v>1</c:v>
                </c:pt>
                <c:pt idx="4">
                  <c:v>1</c:v>
                </c:pt>
                <c:pt idx="5">
                  <c:v>1</c:v>
                </c:pt>
                <c:pt idx="6">
                  <c:v>0</c:v>
                </c:pt>
              </c:numCache>
            </c:numRef>
          </c:val>
          <c:smooth val="0"/>
        </c:ser>
        <c:ser>
          <c:idx val="3"/>
          <c:order val="3"/>
          <c:tx>
            <c:strRef>
              <c:f>'北地区-エクセル'!$F$5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'北地区-エクセル'!$B$6:$B$12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'北地区-エクセル'!$F$6:$F$12</c:f>
              <c:numCache>
                <c:formatCode>0_);[Red]\(0\)</c:formatCode>
                <c:ptCount val="7"/>
                <c:pt idx="0">
                  <c:v>5</c:v>
                </c:pt>
                <c:pt idx="1">
                  <c:v>6</c:v>
                </c:pt>
                <c:pt idx="2">
                  <c:v>1</c:v>
                </c:pt>
                <c:pt idx="3">
                  <c:v>1</c:v>
                </c:pt>
                <c:pt idx="4">
                  <c:v>0</c:v>
                </c:pt>
                <c:pt idx="5">
                  <c:v>3</c:v>
                </c:pt>
                <c:pt idx="6">
                  <c:v>0</c:v>
                </c:pt>
              </c:numCache>
            </c:numRef>
          </c:val>
          <c:smooth val="0"/>
        </c:ser>
        <c:ser>
          <c:idx val="4"/>
          <c:order val="4"/>
          <c:tx>
            <c:strRef>
              <c:f>'北地区-エクセル'!$G$5</c:f>
              <c:strCache>
                <c:ptCount val="1"/>
                <c:pt idx="0">
                  <c:v>5日目</c:v>
                </c:pt>
              </c:strCache>
            </c:strRef>
          </c:tx>
          <c:marker>
            <c:symbol val="none"/>
          </c:marker>
          <c:cat>
            <c:strRef>
              <c:f>'北地区-エクセル'!$B$6:$B$12</c:f>
              <c:strCache>
                <c:ptCount val="7"/>
                <c:pt idx="0">
                  <c:v>１．難しかった</c:v>
                </c:pt>
                <c:pt idx="1">
                  <c:v>２．やや難しかった</c:v>
                </c:pt>
                <c:pt idx="2">
                  <c:v>３．普通だった</c:v>
                </c:pt>
                <c:pt idx="3">
                  <c:v>４．やさしかった</c:v>
                </c:pt>
                <c:pt idx="4">
                  <c:v>無回答</c:v>
                </c:pt>
                <c:pt idx="5">
                  <c:v>欠席</c:v>
                </c:pt>
                <c:pt idx="6">
                  <c:v>未回収</c:v>
                </c:pt>
              </c:strCache>
            </c:strRef>
          </c:cat>
          <c:val>
            <c:numRef>
              <c:f>'北地区-エクセル'!$G$6:$G$12</c:f>
              <c:numCache>
                <c:formatCode>0_);[Red]\(0\)</c:formatCode>
                <c:ptCount val="7"/>
                <c:pt idx="0">
                  <c:v>4</c:v>
                </c:pt>
                <c:pt idx="1">
                  <c:v>4</c:v>
                </c:pt>
                <c:pt idx="2">
                  <c:v>2</c:v>
                </c:pt>
                <c:pt idx="3">
                  <c:v>2</c:v>
                </c:pt>
                <c:pt idx="4">
                  <c:v>1</c:v>
                </c:pt>
                <c:pt idx="5">
                  <c:v>2</c:v>
                </c:pt>
                <c:pt idx="6">
                  <c:v>1</c:v>
                </c:pt>
              </c:numCache>
            </c:numRef>
          </c:val>
          <c:smooth val="0"/>
        </c:ser>
        <c:dLbls>
          <c:showLegendKey val="0"/>
          <c:showVal val="1"/>
          <c:showCatName val="0"/>
          <c:showSerName val="0"/>
          <c:showPercent val="0"/>
          <c:showBubbleSize val="0"/>
        </c:dLbls>
        <c:marker val="1"/>
        <c:smooth val="0"/>
        <c:axId val="184713600"/>
        <c:axId val="184715136"/>
      </c:lineChart>
      <c:catAx>
        <c:axId val="184713600"/>
        <c:scaling>
          <c:orientation val="minMax"/>
        </c:scaling>
        <c:delete val="0"/>
        <c:axPos val="b"/>
        <c:numFmt formatCode="General" sourceLinked="1"/>
        <c:majorTickMark val="out"/>
        <c:minorTickMark val="none"/>
        <c:tickLblPos val="nextTo"/>
        <c:crossAx val="184715136"/>
        <c:crosses val="autoZero"/>
        <c:auto val="1"/>
        <c:lblAlgn val="ctr"/>
        <c:lblOffset val="100"/>
        <c:noMultiLvlLbl val="0"/>
      </c:catAx>
      <c:valAx>
        <c:axId val="184715136"/>
        <c:scaling>
          <c:orientation val="minMax"/>
        </c:scaling>
        <c:delete val="0"/>
        <c:axPos val="l"/>
        <c:majorGridlines/>
        <c:numFmt formatCode="0_);[Red]\(0\)" sourceLinked="1"/>
        <c:majorTickMark val="out"/>
        <c:minorTickMark val="none"/>
        <c:tickLblPos val="nextTo"/>
        <c:crossAx val="184713600"/>
        <c:crosses val="autoZero"/>
        <c:crossBetween val="between"/>
      </c:valAx>
    </c:plotArea>
    <c:legend>
      <c:legendPos val="r"/>
      <c:layout>
        <c:manualLayout>
          <c:xMode val="edge"/>
          <c:yMode val="edge"/>
          <c:x val="0.83108115011716632"/>
          <c:y val="0.2153852786391533"/>
          <c:w val="0.15534555712270803"/>
          <c:h val="0.35359627269899829"/>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'北地区-エクセル'!$J$8</c:f>
              <c:strCache>
                <c:ptCount val="1"/>
                <c:pt idx="0">
                  <c:v>男性</c:v>
                </c:pt>
              </c:strCache>
            </c:strRef>
          </c:tx>
          <c:invertIfNegative val="0"/>
          <c:cat>
            <c:strRef>
              <c:f>'北地区-エクセル'!$I$9:$I$15</c:f>
              <c:strCache>
                <c:ptCount val="7"/>
                <c:pt idx="0">
                  <c:v>20代</c:v>
                </c:pt>
                <c:pt idx="1">
                  <c:v>30代</c:v>
                </c:pt>
                <c:pt idx="2">
                  <c:v>40代</c:v>
                </c:pt>
                <c:pt idx="3">
                  <c:v>50代</c:v>
                </c:pt>
                <c:pt idx="4">
                  <c:v>60代</c:v>
                </c:pt>
                <c:pt idx="5">
                  <c:v>70代</c:v>
                </c:pt>
                <c:pt idx="6">
                  <c:v>80代</c:v>
                </c:pt>
              </c:strCache>
            </c:strRef>
          </c:cat>
          <c:val>
            <c:numRef>
              <c:f>'北地区-エクセル'!$J$9:$J$15</c:f>
              <c:numCache>
                <c:formatCode>General</c:formatCode>
                <c:ptCount val="7"/>
                <c:pt idx="0">
                  <c:v>0</c:v>
                </c:pt>
                <c:pt idx="1">
                  <c:v>0</c:v>
                </c:pt>
                <c:pt idx="2">
                  <c:v>0</c:v>
                </c:pt>
                <c:pt idx="3">
                  <c:v>0</c:v>
                </c:pt>
                <c:pt idx="4">
                  <c:v>2</c:v>
                </c:pt>
                <c:pt idx="5">
                  <c:v>6</c:v>
                </c:pt>
                <c:pt idx="6">
                  <c:v>0</c:v>
                </c:pt>
              </c:numCache>
            </c:numRef>
          </c:val>
        </c:ser>
        <c:ser>
          <c:idx val="1"/>
          <c:order val="1"/>
          <c:tx>
            <c:strRef>
              <c:f>'北地区-エクセル'!$K$8</c:f>
              <c:strCache>
                <c:ptCount val="1"/>
                <c:pt idx="0">
                  <c:v>女性</c:v>
                </c:pt>
              </c:strCache>
            </c:strRef>
          </c:tx>
          <c:invertIfNegative val="0"/>
          <c:cat>
            <c:strRef>
              <c:f>'北地区-エクセル'!$I$9:$I$15</c:f>
              <c:strCache>
                <c:ptCount val="7"/>
                <c:pt idx="0">
                  <c:v>20代</c:v>
                </c:pt>
                <c:pt idx="1">
                  <c:v>30代</c:v>
                </c:pt>
                <c:pt idx="2">
                  <c:v>40代</c:v>
                </c:pt>
                <c:pt idx="3">
                  <c:v>50代</c:v>
                </c:pt>
                <c:pt idx="4">
                  <c:v>60代</c:v>
                </c:pt>
                <c:pt idx="5">
                  <c:v>70代</c:v>
                </c:pt>
                <c:pt idx="6">
                  <c:v>80代</c:v>
                </c:pt>
              </c:strCache>
            </c:strRef>
          </c:cat>
          <c:val>
            <c:numRef>
              <c:f>'北地区-エクセル'!$K$9:$K$15</c:f>
              <c:numCache>
                <c:formatCode>General</c:formatCode>
                <c:ptCount val="7"/>
                <c:pt idx="0">
                  <c:v>1</c:v>
                </c:pt>
                <c:pt idx="1">
                  <c:v>1</c:v>
                </c:pt>
                <c:pt idx="2">
                  <c:v>1</c:v>
                </c:pt>
                <c:pt idx="3">
                  <c:v>1</c:v>
                </c:pt>
                <c:pt idx="4">
                  <c:v>3</c:v>
                </c:pt>
                <c:pt idx="5">
                  <c:v>0</c:v>
                </c:pt>
                <c:pt idx="6">
                  <c:v>0</c:v>
                </c:pt>
              </c:numCache>
            </c:numRef>
          </c:val>
        </c:ser>
        <c:dLbls>
          <c:showLegendKey val="0"/>
          <c:showVal val="0"/>
          <c:showCatName val="0"/>
          <c:showSerName val="0"/>
          <c:showPercent val="0"/>
          <c:showBubbleSize val="0"/>
        </c:dLbls>
        <c:gapWidth val="150"/>
        <c:axId val="185406208"/>
        <c:axId val="185407744"/>
      </c:barChart>
      <c:lineChart>
        <c:grouping val="standard"/>
        <c:varyColors val="0"/>
        <c:ser>
          <c:idx val="2"/>
          <c:order val="2"/>
          <c:tx>
            <c:strRef>
              <c:f>'北地区-エクセル'!$L$8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'北地区-エクセル'!$I$9:$I$15</c:f>
              <c:strCache>
                <c:ptCount val="7"/>
                <c:pt idx="0">
                  <c:v>20代</c:v>
                </c:pt>
                <c:pt idx="1">
                  <c:v>30代</c:v>
                </c:pt>
                <c:pt idx="2">
                  <c:v>40代</c:v>
                </c:pt>
                <c:pt idx="3">
                  <c:v>50代</c:v>
                </c:pt>
                <c:pt idx="4">
                  <c:v>60代</c:v>
                </c:pt>
                <c:pt idx="5">
                  <c:v>70代</c:v>
                </c:pt>
                <c:pt idx="6">
                  <c:v>80代</c:v>
                </c:pt>
              </c:strCache>
            </c:strRef>
          </c:cat>
          <c:val>
            <c:numRef>
              <c:f>'北地区-エクセル'!$L$9:$L$15</c:f>
              <c:numCache>
                <c:formatCode>General</c:formatCode>
                <c:ptCount val="7"/>
                <c:pt idx="0">
                  <c:v>1</c:v>
                </c:pt>
                <c:pt idx="1">
                  <c:v>1</c:v>
                </c:pt>
                <c:pt idx="2">
                  <c:v>1</c:v>
                </c:pt>
                <c:pt idx="3">
                  <c:v>1</c:v>
                </c:pt>
                <c:pt idx="4">
                  <c:v>5</c:v>
                </c:pt>
                <c:pt idx="5">
                  <c:v>6</c:v>
                </c:pt>
                <c:pt idx="6">
                  <c:v>0</c:v>
                </c:pt>
              </c:numCache>
            </c:numRef>
          </c:val>
          <c:smooth val="1"/>
        </c:ser>
        <c:dLbls>
          <c:showLegendKey val="0"/>
          <c:showVal val="0"/>
          <c:showCatName val="0"/>
          <c:showSerName val="0"/>
          <c:showPercent val="0"/>
          <c:showBubbleSize val="0"/>
        </c:dLbls>
        <c:marker val="1"/>
        <c:smooth val="0"/>
        <c:axId val="185423360"/>
        <c:axId val="185421824"/>
      </c:lineChart>
      <c:catAx>
        <c:axId val="185406208"/>
        <c:scaling>
          <c:orientation val="minMax"/>
        </c:scaling>
        <c:delete val="0"/>
        <c:axPos val="b"/>
        <c:majorTickMark val="out"/>
        <c:minorTickMark val="none"/>
        <c:tickLblPos val="nextTo"/>
        <c:crossAx val="185407744"/>
        <c:crosses val="autoZero"/>
        <c:auto val="1"/>
        <c:lblAlgn val="ctr"/>
        <c:lblOffset val="100"/>
        <c:noMultiLvlLbl val="0"/>
      </c:catAx>
      <c:valAx>
        <c:axId val="185407744"/>
        <c:scaling>
          <c:orientation val="minMax"/>
        </c:scaling>
        <c:delete val="0"/>
        <c:axPos val="l"/>
        <c:majorGridlines/>
        <c:numFmt formatCode="General" sourceLinked="1"/>
        <c:majorTickMark val="out"/>
        <c:minorTickMark val="none"/>
        <c:tickLblPos val="nextTo"/>
        <c:crossAx val="185406208"/>
        <c:crosses val="autoZero"/>
        <c:crossBetween val="between"/>
      </c:valAx>
      <c:valAx>
        <c:axId val="185421824"/>
        <c:scaling>
          <c:orientation val="minMax"/>
        </c:scaling>
        <c:delete val="0"/>
        <c:axPos val="r"/>
        <c:numFmt formatCode="General" sourceLinked="1"/>
        <c:majorTickMark val="out"/>
        <c:minorTickMark val="none"/>
        <c:tickLblPos val="nextTo"/>
        <c:crossAx val="185423360"/>
        <c:crosses val="max"/>
        <c:crossBetween val="between"/>
      </c:valAx>
      <c:catAx>
        <c:axId val="185423360"/>
        <c:scaling>
          <c:orientation val="minMax"/>
        </c:scaling>
        <c:delete val="1"/>
        <c:axPos val="b"/>
        <c:majorTickMark val="out"/>
        <c:minorTickMark val="none"/>
        <c:tickLblPos val="nextTo"/>
        <c:crossAx val="185421824"/>
        <c:crosses val="autoZero"/>
        <c:auto val="1"/>
        <c:lblAlgn val="ctr"/>
        <c:lblOffset val="100"/>
        <c:noMultiLvlLbl val="0"/>
      </c:catAx>
    </c:plotArea>
    <c:legend>
      <c:legendPos val="r"/>
      <c:layout>
        <c:manualLayout>
          <c:xMode val="edge"/>
          <c:yMode val="edge"/>
          <c:x val="0.86382978723404258"/>
          <c:y val="0.3244240303295422"/>
          <c:w val="0.12158054711246201"/>
          <c:h val="0.25115157480314959"/>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'公民館-ワード'!$C$5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'公民館-ワード'!$B$13:$B$17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'公民館-ワード'!$C$13:$C$17</c:f>
              <c:numCache>
                <c:formatCode>0_);[Red]\(0\)</c:formatCode>
                <c:ptCount val="5"/>
                <c:pt idx="0">
                  <c:v>7</c:v>
                </c:pt>
                <c:pt idx="1">
                  <c:v>5</c:v>
                </c:pt>
                <c:pt idx="2">
                  <c:v>2</c:v>
                </c:pt>
                <c:pt idx="3">
                  <c:v>1</c:v>
                </c:pt>
                <c:pt idx="4">
                  <c:v>1</c:v>
                </c:pt>
              </c:numCache>
            </c:numRef>
          </c:val>
          <c:smooth val="0"/>
        </c:ser>
        <c:ser>
          <c:idx val="1"/>
          <c:order val="1"/>
          <c:tx>
            <c:strRef>
              <c:f>'公民館-ワード'!$D$5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'公民館-ワード'!$B$13:$B$17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'公民館-ワード'!$D$13:$D$17</c:f>
              <c:numCache>
                <c:formatCode>0_);[Red]\(0\)</c:formatCode>
                <c:ptCount val="5"/>
                <c:pt idx="0">
                  <c:v>10</c:v>
                </c:pt>
                <c:pt idx="1">
                  <c:v>4</c:v>
                </c:pt>
                <c:pt idx="2">
                  <c:v>0</c:v>
                </c:pt>
                <c:pt idx="3">
                  <c:v>0</c:v>
                </c:pt>
                <c:pt idx="4">
                  <c:v>2</c:v>
                </c:pt>
              </c:numCache>
            </c:numRef>
          </c:val>
          <c:smooth val="0"/>
        </c:ser>
        <c:ser>
          <c:idx val="2"/>
          <c:order val="2"/>
          <c:tx>
            <c:strRef>
              <c:f>'公民館-ワード'!$E$5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'公民館-ワード'!$B$13:$B$17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'公民館-ワード'!$E$13:$E$17</c:f>
              <c:numCache>
                <c:formatCode>0_);[Red]\(0\)</c:formatCode>
                <c:ptCount val="5"/>
                <c:pt idx="0">
                  <c:v>8</c:v>
                </c:pt>
                <c:pt idx="1">
                  <c:v>5</c:v>
                </c:pt>
                <c:pt idx="2">
                  <c:v>0</c:v>
                </c:pt>
                <c:pt idx="3">
                  <c:v>0</c:v>
                </c:pt>
                <c:pt idx="4">
                  <c:v>3</c:v>
                </c:pt>
              </c:numCache>
            </c:numRef>
          </c:val>
          <c:smooth val="0"/>
        </c:ser>
        <c:ser>
          <c:idx val="3"/>
          <c:order val="3"/>
          <c:tx>
            <c:strRef>
              <c:f>'公民館-ワード'!$F$5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'公民館-ワード'!$B$13:$B$17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'公民館-ワード'!$F$13:$F$17</c:f>
              <c:numCache>
                <c:formatCode>0_);[Red]\(0\)</c:formatCode>
                <c:ptCount val="5"/>
                <c:pt idx="0">
                  <c:v>9</c:v>
                </c:pt>
                <c:pt idx="1">
                  <c:v>2</c:v>
                </c:pt>
                <c:pt idx="2">
                  <c:v>1</c:v>
                </c:pt>
                <c:pt idx="3">
                  <c:v>0</c:v>
                </c:pt>
                <c:pt idx="4">
                  <c:v>4</c:v>
                </c:pt>
              </c:numCache>
            </c:numRef>
          </c:val>
          <c:smooth val="0"/>
        </c:ser>
        <c:dLbls>
          <c:showLegendKey val="0"/>
          <c:showVal val="1"/>
          <c:showCatName val="0"/>
          <c:showSerName val="0"/>
          <c:showPercent val="0"/>
          <c:showBubbleSize val="0"/>
        </c:dLbls>
        <c:marker val="1"/>
        <c:smooth val="0"/>
        <c:axId val="185505664"/>
        <c:axId val="185507200"/>
      </c:lineChart>
      <c:catAx>
        <c:axId val="185505664"/>
        <c:scaling>
          <c:orientation val="minMax"/>
        </c:scaling>
        <c:delete val="0"/>
        <c:axPos val="b"/>
        <c:numFmt formatCode="General" sourceLinked="1"/>
        <c:majorTickMark val="out"/>
        <c:minorTickMark val="none"/>
        <c:tickLblPos val="nextTo"/>
        <c:crossAx val="185507200"/>
        <c:crosses val="autoZero"/>
        <c:auto val="1"/>
        <c:lblAlgn val="ctr"/>
        <c:lblOffset val="100"/>
        <c:noMultiLvlLbl val="0"/>
      </c:catAx>
      <c:valAx>
        <c:axId val="185507200"/>
        <c:scaling>
          <c:orientation val="minMax"/>
        </c:scaling>
        <c:delete val="0"/>
        <c:axPos val="l"/>
        <c:majorGridlines/>
        <c:numFmt formatCode="0_);[Red]\(0\)" sourceLinked="1"/>
        <c:majorTickMark val="out"/>
        <c:minorTickMark val="none"/>
        <c:tickLblPos val="nextTo"/>
        <c:crossAx val="185505664"/>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13</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13</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190500</xdr:colOff>
      <xdr:row>25</xdr:row>
      <xdr:rowOff>76200</xdr:rowOff>
    </xdr:from>
    <xdr:to>
      <xdr:col>11</xdr:col>
      <xdr:colOff>466725</xdr:colOff>
      <xdr:row>34</xdr:row>
      <xdr:rowOff>114300</xdr:rowOff>
    </xdr:to>
    <xdr:sp macro="" textlink="">
      <xdr:nvSpPr>
        <xdr:cNvPr id="6" name="テキスト ボックス 5"/>
        <xdr:cNvSpPr txBox="1"/>
      </xdr:nvSpPr>
      <xdr:spPr>
        <a:xfrm>
          <a:off x="937260" y="5387340"/>
          <a:ext cx="8734425" cy="1897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メイリオ" panose="020B0604030504040204" pitchFamily="50" charset="-128"/>
              <a:ea typeface="メイリオ" panose="020B0604030504040204" pitchFamily="50" charset="-128"/>
            </a:rPr>
            <a:t>おおむね受講生はレベルアップしたのではないかと感じました。パソコンの電源も知らない何も分からない状態から、差はあるもののとりあえずはマウス操作、文字入力、ワード、インターネット、メール等一通りは理解して終えられたと思います。講座時間を長くしたことにより毎回復習に力を入れられたことが一番の強みだったのではないかと思いました。</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ただ例年北地区で年３回行っていたのを２回にしたことで４８名参加できた講座が３２名の方しか受講できないのはどうなのかも踏まて来年度に向けて話し合っていければと思います。メールについても行うかどうか考えていきたいです。 </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a:t>
          </a:r>
          <a:r>
            <a:rPr lang="ja-JP" altLang="en-US">
              <a:latin typeface="メイリオ" panose="020B0604030504040204" pitchFamily="50" charset="-128"/>
              <a:ea typeface="メイリオ" panose="020B0604030504040204" pitchFamily="50" charset="-128"/>
            </a:rPr>
            <a:t>北地区　井谷</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282575</xdr:colOff>
      <xdr:row>60</xdr:row>
      <xdr:rowOff>62230</xdr:rowOff>
    </xdr:from>
    <xdr:to>
      <xdr:col>4</xdr:col>
      <xdr:colOff>269875</xdr:colOff>
      <xdr:row>83</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60</xdr:row>
      <xdr:rowOff>77470</xdr:rowOff>
    </xdr:from>
    <xdr:to>
      <xdr:col>12</xdr:col>
      <xdr:colOff>507365</xdr:colOff>
      <xdr:row>76</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39</xdr:row>
      <xdr:rowOff>125730</xdr:rowOff>
    </xdr:from>
    <xdr:to>
      <xdr:col>4</xdr:col>
      <xdr:colOff>130810</xdr:colOff>
      <xdr:row>58</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39</xdr:row>
      <xdr:rowOff>123825</xdr:rowOff>
    </xdr:from>
    <xdr:to>
      <xdr:col>12</xdr:col>
      <xdr:colOff>384175</xdr:colOff>
      <xdr:row>55</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123824</xdr:colOff>
      <xdr:row>25</xdr:row>
      <xdr:rowOff>104774</xdr:rowOff>
    </xdr:from>
    <xdr:to>
      <xdr:col>11</xdr:col>
      <xdr:colOff>447675</xdr:colOff>
      <xdr:row>34</xdr:row>
      <xdr:rowOff>114299</xdr:rowOff>
    </xdr:to>
    <xdr:sp macro="" textlink="">
      <xdr:nvSpPr>
        <xdr:cNvPr id="6" name="テキスト ボックス 5"/>
        <xdr:cNvSpPr txBox="1"/>
      </xdr:nvSpPr>
      <xdr:spPr>
        <a:xfrm>
          <a:off x="870584" y="5271134"/>
          <a:ext cx="8538211" cy="1868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latin typeface="Meiryo UI" panose="020B0604030504040204" pitchFamily="50" charset="-128"/>
              <a:ea typeface="Meiryo UI" panose="020B0604030504040204" pitchFamily="50" charset="-128"/>
            </a:rPr>
            <a:t>２回目に関しては、反省会でお話があった通り、前半を聞いていた方は、分かりやすい、最後の３０分で質問を受けてからの話に聞き入ってしまった方は、「分からなかった」の感想があるように思います。</a:t>
          </a:r>
          <a:br>
            <a:rPr lang="ja-JP" altLang="en-US" sz="1100">
              <a:latin typeface="Meiryo UI" panose="020B0604030504040204" pitchFamily="50" charset="-128"/>
              <a:ea typeface="Meiryo UI" panose="020B0604030504040204" pitchFamily="50" charset="-128"/>
            </a:rPr>
          </a:br>
          <a:r>
            <a:rPr lang="ja-JP" altLang="en-US" sz="1100">
              <a:latin typeface="Meiryo UI" panose="020B0604030504040204" pitchFamily="50" charset="-128"/>
              <a:ea typeface="Meiryo UI" panose="020B0604030504040204" pitchFamily="50" charset="-128"/>
            </a:rPr>
            <a:t>　具体にカリキュラムの内容と純粋に結びついている部分とは言い切れないところだと思うので、３回目の反応が大事になりそうですね。　</a:t>
          </a:r>
          <a:br>
            <a:rPr lang="ja-JP" altLang="en-US" sz="1100">
              <a:latin typeface="Meiryo UI" panose="020B0604030504040204" pitchFamily="50" charset="-128"/>
              <a:ea typeface="Meiryo UI" panose="020B0604030504040204" pitchFamily="50" charset="-128"/>
            </a:rPr>
          </a:br>
          <a:r>
            <a:rPr lang="ja-JP" altLang="en-US" sz="1100">
              <a:latin typeface="Meiryo UI" panose="020B0604030504040204" pitchFamily="50" charset="-128"/>
              <a:ea typeface="Meiryo UI" panose="020B0604030504040204" pitchFamily="50" charset="-128"/>
            </a:rPr>
            <a:t>　</a:t>
          </a:r>
          <a:br>
            <a:rPr lang="ja-JP" altLang="en-US" sz="1100">
              <a:latin typeface="Meiryo UI" panose="020B0604030504040204" pitchFamily="50" charset="-128"/>
              <a:ea typeface="Meiryo UI" panose="020B0604030504040204" pitchFamily="50" charset="-128"/>
            </a:rPr>
          </a:br>
          <a:r>
            <a:rPr lang="ja-JP" altLang="en-US" sz="1100">
              <a:latin typeface="Meiryo UI" panose="020B0604030504040204" pitchFamily="50" charset="-128"/>
              <a:ea typeface="Meiryo UI" panose="020B0604030504040204" pitchFamily="50" charset="-128"/>
            </a:rPr>
            <a:t>　新しいプロジェクターは、映りが大分良くなって、好評かとおもいきや、タイトルバーの表示が「小さくて」見えにくいこと、手元のパソコンでの確認で「焦点が合わない」という個人的な問題ともからんで、難しい指摘を受けてしまいました。</a:t>
          </a:r>
          <a:br>
            <a:rPr lang="ja-JP" altLang="en-US" sz="1100">
              <a:latin typeface="Meiryo UI" panose="020B0604030504040204" pitchFamily="50" charset="-128"/>
              <a:ea typeface="Meiryo UI" panose="020B0604030504040204" pitchFamily="50" charset="-128"/>
            </a:rPr>
          </a:br>
          <a:r>
            <a:rPr lang="ja-JP" altLang="en-US" sz="1100">
              <a:latin typeface="Meiryo UI" panose="020B0604030504040204" pitchFamily="50" charset="-128"/>
              <a:ea typeface="Meiryo UI" panose="020B0604030504040204" pitchFamily="50" charset="-128"/>
            </a:rPr>
            <a:t>　教授方法で工夫ができましたら、一度「拡大表示」を取り入れてチャレンジしてみてください。</a:t>
          </a:r>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114300</xdr:colOff>
      <xdr:row>56</xdr:row>
      <xdr:rowOff>152400</xdr:rowOff>
    </xdr:from>
    <xdr:to>
      <xdr:col>12</xdr:col>
      <xdr:colOff>516890</xdr:colOff>
      <xdr:row>78</xdr:row>
      <xdr:rowOff>95250</xdr:rowOff>
    </xdr:to>
    <xdr:graphicFrame macro="">
      <xdr:nvGraphicFramePr>
        <xdr:cNvPr id="3" name="グラフ 9">
          <a:extLst>
            <a:ext uri="{FF2B5EF4-FFF2-40B4-BE49-F238E27FC236}">
              <a16:creationId xmlns=""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4"/>
  <sheetViews>
    <sheetView tabSelected="1" workbookViewId="0">
      <pane xSplit="3" ySplit="6" topLeftCell="D7" activePane="bottomRight" state="frozen"/>
      <selection pane="topRight" activeCell="D1" sqref="D1"/>
      <selection pane="bottomLeft" activeCell="A7" sqref="A7"/>
      <selection pane="bottomRight" activeCell="S20" sqref="S20"/>
    </sheetView>
  </sheetViews>
  <sheetFormatPr defaultRowHeight="13.2"/>
  <cols>
    <col min="2" max="2" width="19.33203125" customWidth="1"/>
    <col min="3" max="3" width="16.109375" customWidth="1"/>
    <col min="4" max="19" width="4.33203125" customWidth="1"/>
    <col min="20" max="20" width="6.6640625" customWidth="1"/>
  </cols>
  <sheetData>
    <row r="2" spans="1:20" ht="16.2">
      <c r="B2" s="66" t="s">
        <v>49</v>
      </c>
      <c r="C2" s="66"/>
      <c r="D2" s="66"/>
      <c r="E2" s="67"/>
      <c r="F2" s="67"/>
      <c r="G2" s="67"/>
      <c r="H2" s="67"/>
      <c r="I2" s="67"/>
      <c r="J2" s="67"/>
      <c r="K2" s="67"/>
      <c r="L2" s="67"/>
      <c r="M2" s="67"/>
      <c r="N2" s="67"/>
      <c r="O2" s="67"/>
      <c r="P2" s="67"/>
      <c r="Q2" s="67"/>
      <c r="R2" s="67"/>
    </row>
    <row r="4" spans="1:20" ht="13.8" thickBot="1"/>
    <row r="5" spans="1:20" ht="17.399999999999999">
      <c r="A5" s="147" t="s">
        <v>38</v>
      </c>
      <c r="B5" s="135" t="s">
        <v>39</v>
      </c>
      <c r="C5" s="146" t="s">
        <v>40</v>
      </c>
      <c r="D5" s="148" t="s">
        <v>17</v>
      </c>
      <c r="E5" s="149"/>
      <c r="F5" s="150" t="s">
        <v>19</v>
      </c>
      <c r="G5" s="150"/>
      <c r="H5" s="148" t="s">
        <v>21</v>
      </c>
      <c r="I5" s="149"/>
      <c r="J5" s="150" t="s">
        <v>23</v>
      </c>
      <c r="K5" s="150"/>
      <c r="L5" s="148" t="s">
        <v>26</v>
      </c>
      <c r="M5" s="149"/>
      <c r="N5" s="150" t="s">
        <v>28</v>
      </c>
      <c r="O5" s="150"/>
      <c r="P5" s="148" t="s">
        <v>30</v>
      </c>
      <c r="Q5" s="149"/>
      <c r="R5" s="150" t="s">
        <v>15</v>
      </c>
      <c r="S5" s="150"/>
      <c r="T5" s="135" t="s">
        <v>31</v>
      </c>
    </row>
    <row r="6" spans="1:20" ht="18" thickBot="1">
      <c r="A6" s="133"/>
      <c r="B6" s="136"/>
      <c r="C6" s="134"/>
      <c r="D6" s="68" t="s">
        <v>41</v>
      </c>
      <c r="E6" s="69" t="s">
        <v>42</v>
      </c>
      <c r="F6" s="70" t="s">
        <v>41</v>
      </c>
      <c r="G6" s="71" t="s">
        <v>42</v>
      </c>
      <c r="H6" s="68" t="s">
        <v>41</v>
      </c>
      <c r="I6" s="69" t="s">
        <v>42</v>
      </c>
      <c r="J6" s="70" t="s">
        <v>41</v>
      </c>
      <c r="K6" s="71" t="s">
        <v>42</v>
      </c>
      <c r="L6" s="68" t="s">
        <v>41</v>
      </c>
      <c r="M6" s="69" t="s">
        <v>42</v>
      </c>
      <c r="N6" s="70" t="s">
        <v>41</v>
      </c>
      <c r="O6" s="71" t="s">
        <v>42</v>
      </c>
      <c r="P6" s="68" t="s">
        <v>41</v>
      </c>
      <c r="Q6" s="69" t="s">
        <v>42</v>
      </c>
      <c r="R6" s="70" t="s">
        <v>41</v>
      </c>
      <c r="S6" s="72" t="s">
        <v>42</v>
      </c>
      <c r="T6" s="136"/>
    </row>
    <row r="7" spans="1:20" ht="17.399999999999999">
      <c r="A7" s="120">
        <v>2016</v>
      </c>
      <c r="B7" s="146" t="s">
        <v>43</v>
      </c>
      <c r="C7" s="99"/>
      <c r="D7" s="100"/>
      <c r="E7" s="101"/>
      <c r="F7" s="102"/>
      <c r="G7" s="103"/>
      <c r="H7" s="104"/>
      <c r="I7" s="101"/>
      <c r="J7" s="102"/>
      <c r="K7" s="103"/>
      <c r="L7" s="104"/>
      <c r="M7" s="101"/>
      <c r="N7" s="102"/>
      <c r="O7" s="103"/>
      <c r="P7" s="104"/>
      <c r="Q7" s="101"/>
      <c r="R7" s="105">
        <f>D7+F7+H7+J7+L7+N7+P7</f>
        <v>0</v>
      </c>
      <c r="S7" s="101">
        <f>E7+G7+I7+K7+M7+O7+Q7</f>
        <v>0</v>
      </c>
      <c r="T7" s="135">
        <f>SUM(R7:S7)</f>
        <v>0</v>
      </c>
    </row>
    <row r="8" spans="1:20" ht="18" thickBot="1">
      <c r="A8" s="121"/>
      <c r="B8" s="134"/>
      <c r="C8" s="106" t="s">
        <v>31</v>
      </c>
      <c r="D8" s="133">
        <f>D7+E7</f>
        <v>0</v>
      </c>
      <c r="E8" s="134"/>
      <c r="F8" s="133">
        <f t="shared" ref="F8" si="0">F7+G7</f>
        <v>0</v>
      </c>
      <c r="G8" s="134"/>
      <c r="H8" s="133">
        <f t="shared" ref="H8" si="1">H7+I7</f>
        <v>0</v>
      </c>
      <c r="I8" s="134"/>
      <c r="J8" s="133">
        <f t="shared" ref="J8" si="2">J7+K7</f>
        <v>0</v>
      </c>
      <c r="K8" s="134"/>
      <c r="L8" s="133">
        <f t="shared" ref="L8" si="3">L7+M7</f>
        <v>0</v>
      </c>
      <c r="M8" s="134"/>
      <c r="N8" s="133">
        <f t="shared" ref="N8" si="4">N7+O7</f>
        <v>0</v>
      </c>
      <c r="O8" s="134"/>
      <c r="P8" s="133">
        <f t="shared" ref="P8" si="5">P7+Q7</f>
        <v>0</v>
      </c>
      <c r="Q8" s="134"/>
      <c r="R8" s="133">
        <f t="shared" ref="R8" si="6">R7+S7</f>
        <v>0</v>
      </c>
      <c r="S8" s="134"/>
      <c r="T8" s="136"/>
    </row>
    <row r="9" spans="1:20" ht="17.399999999999999">
      <c r="A9" s="121"/>
      <c r="B9" s="145" t="s">
        <v>44</v>
      </c>
      <c r="C9" s="73" t="s">
        <v>45</v>
      </c>
      <c r="D9" s="74"/>
      <c r="E9" s="75"/>
      <c r="F9" s="76"/>
      <c r="G9" s="77">
        <v>1</v>
      </c>
      <c r="H9" s="78"/>
      <c r="I9" s="75"/>
      <c r="J9" s="76"/>
      <c r="K9" s="77">
        <v>2</v>
      </c>
      <c r="L9" s="78">
        <v>1</v>
      </c>
      <c r="M9" s="75">
        <v>4</v>
      </c>
      <c r="N9" s="76">
        <v>3</v>
      </c>
      <c r="O9" s="77">
        <v>2</v>
      </c>
      <c r="P9" s="78">
        <v>2</v>
      </c>
      <c r="Q9" s="75">
        <v>1</v>
      </c>
      <c r="R9" s="79">
        <f t="shared" ref="R9:S20" si="7">D9+F9+H9+J9+L9+N9+P9</f>
        <v>6</v>
      </c>
      <c r="S9" s="75">
        <f t="shared" si="7"/>
        <v>10</v>
      </c>
      <c r="T9" s="80">
        <f t="shared" ref="T9:T20" si="8">SUM(R9:S9)</f>
        <v>16</v>
      </c>
    </row>
    <row r="10" spans="1:20" ht="17.399999999999999">
      <c r="A10" s="121"/>
      <c r="B10" s="143"/>
      <c r="C10" s="73" t="s">
        <v>72</v>
      </c>
      <c r="D10" s="74"/>
      <c r="E10" s="75"/>
      <c r="F10" s="76"/>
      <c r="G10" s="77"/>
      <c r="H10" s="78"/>
      <c r="I10" s="75">
        <v>1</v>
      </c>
      <c r="J10" s="76"/>
      <c r="K10" s="77"/>
      <c r="L10" s="78">
        <v>4</v>
      </c>
      <c r="M10" s="75">
        <v>3</v>
      </c>
      <c r="N10" s="76">
        <v>2</v>
      </c>
      <c r="O10" s="77">
        <v>3</v>
      </c>
      <c r="P10" s="78"/>
      <c r="Q10" s="75"/>
      <c r="R10" s="79">
        <f t="shared" si="7"/>
        <v>6</v>
      </c>
      <c r="S10" s="75">
        <f t="shared" si="7"/>
        <v>7</v>
      </c>
      <c r="T10" s="81">
        <f t="shared" si="8"/>
        <v>13</v>
      </c>
    </row>
    <row r="11" spans="1:20" ht="18" thickBot="1">
      <c r="A11" s="121"/>
      <c r="B11" s="143"/>
      <c r="C11" s="82"/>
      <c r="D11" s="83"/>
      <c r="E11" s="84"/>
      <c r="F11" s="85"/>
      <c r="G11" s="84"/>
      <c r="H11" s="83"/>
      <c r="I11" s="84"/>
      <c r="J11" s="85"/>
      <c r="K11" s="84"/>
      <c r="L11" s="83"/>
      <c r="M11" s="84"/>
      <c r="N11" s="85"/>
      <c r="O11" s="84"/>
      <c r="P11" s="83"/>
      <c r="Q11" s="84"/>
      <c r="R11" s="85">
        <f t="shared" si="7"/>
        <v>0</v>
      </c>
      <c r="S11" s="86">
        <f t="shared" si="7"/>
        <v>0</v>
      </c>
      <c r="T11" s="80">
        <f t="shared" si="8"/>
        <v>0</v>
      </c>
    </row>
    <row r="12" spans="1:20" ht="18" thickBot="1">
      <c r="A12" s="121"/>
      <c r="B12" s="143"/>
      <c r="C12" s="87" t="s">
        <v>15</v>
      </c>
      <c r="D12" s="88">
        <f>SUM(D9:D11)</f>
        <v>0</v>
      </c>
      <c r="E12" s="89">
        <f t="shared" ref="E12:T12" si="9">SUM(E9:E11)</f>
        <v>0</v>
      </c>
      <c r="F12" s="90">
        <f t="shared" si="9"/>
        <v>0</v>
      </c>
      <c r="G12" s="89">
        <f t="shared" si="9"/>
        <v>1</v>
      </c>
      <c r="H12" s="88">
        <f t="shared" si="9"/>
        <v>0</v>
      </c>
      <c r="I12" s="89">
        <f t="shared" si="9"/>
        <v>1</v>
      </c>
      <c r="J12" s="90">
        <f t="shared" si="9"/>
        <v>0</v>
      </c>
      <c r="K12" s="89">
        <f t="shared" si="9"/>
        <v>2</v>
      </c>
      <c r="L12" s="88">
        <f t="shared" si="9"/>
        <v>5</v>
      </c>
      <c r="M12" s="89">
        <f t="shared" si="9"/>
        <v>7</v>
      </c>
      <c r="N12" s="90">
        <f t="shared" si="9"/>
        <v>5</v>
      </c>
      <c r="O12" s="89">
        <f t="shared" si="9"/>
        <v>5</v>
      </c>
      <c r="P12" s="88">
        <f t="shared" si="9"/>
        <v>2</v>
      </c>
      <c r="Q12" s="89">
        <f t="shared" si="9"/>
        <v>1</v>
      </c>
      <c r="R12" s="90">
        <f t="shared" si="9"/>
        <v>12</v>
      </c>
      <c r="S12" s="89">
        <f t="shared" si="9"/>
        <v>17</v>
      </c>
      <c r="T12" s="137">
        <f t="shared" si="9"/>
        <v>29</v>
      </c>
    </row>
    <row r="13" spans="1:20" ht="18" thickBot="1">
      <c r="A13" s="121"/>
      <c r="B13" s="144"/>
      <c r="C13" s="106" t="s">
        <v>31</v>
      </c>
      <c r="D13" s="133">
        <f>D12+E12</f>
        <v>0</v>
      </c>
      <c r="E13" s="134"/>
      <c r="F13" s="133">
        <f t="shared" ref="F13" si="10">F12+G12</f>
        <v>1</v>
      </c>
      <c r="G13" s="134"/>
      <c r="H13" s="133">
        <f t="shared" ref="H13" si="11">H12+I12</f>
        <v>1</v>
      </c>
      <c r="I13" s="134"/>
      <c r="J13" s="133">
        <f t="shared" ref="J13" si="12">J12+K12</f>
        <v>2</v>
      </c>
      <c r="K13" s="134"/>
      <c r="L13" s="133">
        <f t="shared" ref="L13" si="13">L12+M12</f>
        <v>12</v>
      </c>
      <c r="M13" s="134"/>
      <c r="N13" s="133">
        <f t="shared" ref="N13" si="14">N12+O12</f>
        <v>10</v>
      </c>
      <c r="O13" s="134"/>
      <c r="P13" s="133">
        <f t="shared" ref="P13" si="15">P12+Q12</f>
        <v>3</v>
      </c>
      <c r="Q13" s="134"/>
      <c r="R13" s="133">
        <f t="shared" ref="R13" si="16">R12+S12</f>
        <v>29</v>
      </c>
      <c r="S13" s="134"/>
      <c r="T13" s="138"/>
    </row>
    <row r="14" spans="1:20" ht="17.399999999999999">
      <c r="A14" s="121"/>
      <c r="B14" s="142" t="s">
        <v>46</v>
      </c>
      <c r="C14" s="73" t="s">
        <v>48</v>
      </c>
      <c r="D14" s="74"/>
      <c r="E14" s="75"/>
      <c r="F14" s="79"/>
      <c r="G14" s="75"/>
      <c r="H14" s="74"/>
      <c r="I14" s="75">
        <v>3</v>
      </c>
      <c r="J14" s="79"/>
      <c r="K14" s="75">
        <v>2</v>
      </c>
      <c r="L14" s="74">
        <v>1</v>
      </c>
      <c r="M14" s="75">
        <v>3</v>
      </c>
      <c r="N14" s="79">
        <v>4</v>
      </c>
      <c r="O14" s="75">
        <v>3</v>
      </c>
      <c r="P14" s="74"/>
      <c r="Q14" s="75"/>
      <c r="R14" s="79">
        <f t="shared" si="7"/>
        <v>5</v>
      </c>
      <c r="S14" s="75">
        <f t="shared" si="7"/>
        <v>11</v>
      </c>
      <c r="T14" s="81">
        <f t="shared" si="8"/>
        <v>16</v>
      </c>
    </row>
    <row r="15" spans="1:20" ht="18" thickBot="1">
      <c r="A15" s="121"/>
      <c r="B15" s="143"/>
      <c r="C15" s="82"/>
      <c r="D15" s="91"/>
      <c r="E15" s="84"/>
      <c r="F15" s="92"/>
      <c r="G15" s="84"/>
      <c r="H15" s="91"/>
      <c r="I15" s="84"/>
      <c r="J15" s="92"/>
      <c r="K15" s="84"/>
      <c r="L15" s="91"/>
      <c r="M15" s="84"/>
      <c r="N15" s="92"/>
      <c r="O15" s="84"/>
      <c r="P15" s="91"/>
      <c r="Q15" s="84"/>
      <c r="R15" s="85">
        <f t="shared" si="7"/>
        <v>0</v>
      </c>
      <c r="S15" s="86">
        <f t="shared" si="7"/>
        <v>0</v>
      </c>
      <c r="T15" s="81">
        <f t="shared" si="8"/>
        <v>0</v>
      </c>
    </row>
    <row r="16" spans="1:20" ht="18" thickBot="1">
      <c r="A16" s="121"/>
      <c r="B16" s="143"/>
      <c r="C16" s="93" t="s">
        <v>15</v>
      </c>
      <c r="D16" s="94">
        <f>SUM(D14:D15)</f>
        <v>0</v>
      </c>
      <c r="E16" s="95">
        <f t="shared" ref="E16:T16" si="17">SUM(E14:E15)</f>
        <v>0</v>
      </c>
      <c r="F16" s="96">
        <f t="shared" si="17"/>
        <v>0</v>
      </c>
      <c r="G16" s="95">
        <f t="shared" si="17"/>
        <v>0</v>
      </c>
      <c r="H16" s="94">
        <f t="shared" si="17"/>
        <v>0</v>
      </c>
      <c r="I16" s="95">
        <f t="shared" si="17"/>
        <v>3</v>
      </c>
      <c r="J16" s="96">
        <f t="shared" si="17"/>
        <v>0</v>
      </c>
      <c r="K16" s="95">
        <f t="shared" si="17"/>
        <v>2</v>
      </c>
      <c r="L16" s="94">
        <f t="shared" si="17"/>
        <v>1</v>
      </c>
      <c r="M16" s="95">
        <f t="shared" si="17"/>
        <v>3</v>
      </c>
      <c r="N16" s="96">
        <f t="shared" si="17"/>
        <v>4</v>
      </c>
      <c r="O16" s="95">
        <f t="shared" si="17"/>
        <v>3</v>
      </c>
      <c r="P16" s="94">
        <f t="shared" si="17"/>
        <v>0</v>
      </c>
      <c r="Q16" s="95">
        <f t="shared" si="17"/>
        <v>0</v>
      </c>
      <c r="R16" s="96">
        <f t="shared" si="17"/>
        <v>5</v>
      </c>
      <c r="S16" s="95">
        <f t="shared" si="17"/>
        <v>11</v>
      </c>
      <c r="T16" s="139">
        <f t="shared" si="17"/>
        <v>16</v>
      </c>
    </row>
    <row r="17" spans="1:20" ht="18" thickBot="1">
      <c r="A17" s="121"/>
      <c r="B17" s="144"/>
      <c r="C17" s="106" t="s">
        <v>31</v>
      </c>
      <c r="D17" s="133">
        <f>D16+E16</f>
        <v>0</v>
      </c>
      <c r="E17" s="134"/>
      <c r="F17" s="133">
        <f t="shared" ref="F17" si="18">F16+G16</f>
        <v>0</v>
      </c>
      <c r="G17" s="134"/>
      <c r="H17" s="133">
        <f t="shared" ref="H17" si="19">H16+I16</f>
        <v>3</v>
      </c>
      <c r="I17" s="134"/>
      <c r="J17" s="133">
        <f t="shared" ref="J17" si="20">J16+K16</f>
        <v>2</v>
      </c>
      <c r="K17" s="134"/>
      <c r="L17" s="133">
        <f t="shared" ref="L17" si="21">L16+M16</f>
        <v>4</v>
      </c>
      <c r="M17" s="134"/>
      <c r="N17" s="133">
        <f t="shared" ref="N17" si="22">N16+O16</f>
        <v>7</v>
      </c>
      <c r="O17" s="134"/>
      <c r="P17" s="133">
        <f t="shared" ref="P17" si="23">P16+Q16</f>
        <v>0</v>
      </c>
      <c r="Q17" s="134"/>
      <c r="R17" s="133">
        <f t="shared" ref="R17" si="24">R16+S16</f>
        <v>16</v>
      </c>
      <c r="S17" s="134"/>
      <c r="T17" s="140"/>
    </row>
    <row r="18" spans="1:20" ht="17.399999999999999">
      <c r="A18" s="121"/>
      <c r="B18" s="142" t="s">
        <v>47</v>
      </c>
      <c r="C18" s="98" t="s">
        <v>71</v>
      </c>
      <c r="D18" s="83"/>
      <c r="E18" s="86"/>
      <c r="F18" s="85"/>
      <c r="G18" s="86">
        <v>1</v>
      </c>
      <c r="H18" s="83"/>
      <c r="I18" s="86">
        <v>1</v>
      </c>
      <c r="J18" s="85"/>
      <c r="K18" s="86">
        <v>2</v>
      </c>
      <c r="L18" s="83">
        <v>2</v>
      </c>
      <c r="M18" s="86">
        <v>5</v>
      </c>
      <c r="N18" s="85">
        <v>3</v>
      </c>
      <c r="O18" s="86">
        <v>1</v>
      </c>
      <c r="P18" s="83"/>
      <c r="Q18" s="86"/>
      <c r="R18" s="79">
        <f t="shared" si="7"/>
        <v>5</v>
      </c>
      <c r="S18" s="75">
        <f t="shared" si="7"/>
        <v>10</v>
      </c>
      <c r="T18" s="81">
        <f t="shared" si="8"/>
        <v>15</v>
      </c>
    </row>
    <row r="19" spans="1:20" ht="17.399999999999999">
      <c r="A19" s="121"/>
      <c r="B19" s="143"/>
      <c r="C19" s="82" t="s">
        <v>45</v>
      </c>
      <c r="D19" s="91"/>
      <c r="E19" s="84">
        <v>1</v>
      </c>
      <c r="F19" s="92"/>
      <c r="G19" s="84">
        <v>1</v>
      </c>
      <c r="H19" s="91"/>
      <c r="I19" s="84">
        <v>1</v>
      </c>
      <c r="J19" s="92"/>
      <c r="K19" s="84">
        <v>1</v>
      </c>
      <c r="L19" s="91">
        <v>2</v>
      </c>
      <c r="M19" s="84">
        <v>3</v>
      </c>
      <c r="N19" s="92">
        <v>6</v>
      </c>
      <c r="O19" s="84"/>
      <c r="P19" s="91"/>
      <c r="Q19" s="84"/>
      <c r="R19" s="79">
        <f t="shared" si="7"/>
        <v>8</v>
      </c>
      <c r="S19" s="75">
        <f t="shared" si="7"/>
        <v>7</v>
      </c>
      <c r="T19" s="81">
        <f t="shared" si="8"/>
        <v>15</v>
      </c>
    </row>
    <row r="20" spans="1:20" ht="18" thickBot="1">
      <c r="A20" s="121"/>
      <c r="B20" s="143"/>
      <c r="C20" s="82" t="s">
        <v>48</v>
      </c>
      <c r="D20" s="91"/>
      <c r="E20" s="84"/>
      <c r="F20" s="92"/>
      <c r="G20" s="84">
        <v>1</v>
      </c>
      <c r="H20" s="91">
        <v>1</v>
      </c>
      <c r="I20" s="84">
        <v>1</v>
      </c>
      <c r="J20" s="92"/>
      <c r="K20" s="84">
        <v>2</v>
      </c>
      <c r="L20" s="91">
        <v>3</v>
      </c>
      <c r="M20" s="84">
        <v>4</v>
      </c>
      <c r="N20" s="92">
        <v>3</v>
      </c>
      <c r="O20" s="84">
        <v>1</v>
      </c>
      <c r="P20" s="91"/>
      <c r="Q20" s="84"/>
      <c r="R20" s="85">
        <f t="shared" si="7"/>
        <v>7</v>
      </c>
      <c r="S20" s="86">
        <f t="shared" si="7"/>
        <v>9</v>
      </c>
      <c r="T20" s="81">
        <f t="shared" si="8"/>
        <v>16</v>
      </c>
    </row>
    <row r="21" spans="1:20" ht="18" thickBot="1">
      <c r="A21" s="121"/>
      <c r="B21" s="143"/>
      <c r="C21" s="93" t="s">
        <v>15</v>
      </c>
      <c r="D21" s="94">
        <f>SUM(D18:D20)</f>
        <v>0</v>
      </c>
      <c r="E21" s="95">
        <f t="shared" ref="E21:T21" si="25">SUM(E18:E20)</f>
        <v>1</v>
      </c>
      <c r="F21" s="96">
        <f t="shared" si="25"/>
        <v>0</v>
      </c>
      <c r="G21" s="95">
        <f t="shared" si="25"/>
        <v>3</v>
      </c>
      <c r="H21" s="94">
        <f t="shared" si="25"/>
        <v>1</v>
      </c>
      <c r="I21" s="95">
        <f t="shared" si="25"/>
        <v>3</v>
      </c>
      <c r="J21" s="96">
        <f t="shared" si="25"/>
        <v>0</v>
      </c>
      <c r="K21" s="95">
        <f t="shared" si="25"/>
        <v>5</v>
      </c>
      <c r="L21" s="94">
        <f t="shared" si="25"/>
        <v>7</v>
      </c>
      <c r="M21" s="95">
        <f t="shared" si="25"/>
        <v>12</v>
      </c>
      <c r="N21" s="96">
        <f t="shared" si="25"/>
        <v>12</v>
      </c>
      <c r="O21" s="95">
        <f t="shared" si="25"/>
        <v>2</v>
      </c>
      <c r="P21" s="94">
        <f t="shared" si="25"/>
        <v>0</v>
      </c>
      <c r="Q21" s="95">
        <f t="shared" si="25"/>
        <v>0</v>
      </c>
      <c r="R21" s="96">
        <f t="shared" si="25"/>
        <v>20</v>
      </c>
      <c r="S21" s="95">
        <f t="shared" si="25"/>
        <v>26</v>
      </c>
      <c r="T21" s="139">
        <f t="shared" si="25"/>
        <v>46</v>
      </c>
    </row>
    <row r="22" spans="1:20" ht="18" thickBot="1">
      <c r="A22" s="121"/>
      <c r="B22" s="143"/>
      <c r="C22" s="119" t="s">
        <v>31</v>
      </c>
      <c r="D22" s="133">
        <f>D21+E21</f>
        <v>1</v>
      </c>
      <c r="E22" s="134"/>
      <c r="F22" s="133">
        <f t="shared" ref="F22" si="26">F21+G21</f>
        <v>3</v>
      </c>
      <c r="G22" s="134"/>
      <c r="H22" s="133">
        <f t="shared" ref="H22" si="27">H21+I21</f>
        <v>4</v>
      </c>
      <c r="I22" s="134"/>
      <c r="J22" s="133">
        <f t="shared" ref="J22" si="28">J21+K21</f>
        <v>5</v>
      </c>
      <c r="K22" s="134"/>
      <c r="L22" s="133">
        <f t="shared" ref="L22" si="29">L21+M21</f>
        <v>19</v>
      </c>
      <c r="M22" s="134"/>
      <c r="N22" s="133">
        <f t="shared" ref="N22" si="30">N21+O21</f>
        <v>14</v>
      </c>
      <c r="O22" s="134"/>
      <c r="P22" s="133">
        <f t="shared" ref="P22" si="31">P21+Q21</f>
        <v>0</v>
      </c>
      <c r="Q22" s="134"/>
      <c r="R22" s="133">
        <f t="shared" ref="R22" si="32">R21+S21</f>
        <v>46</v>
      </c>
      <c r="S22" s="134"/>
      <c r="T22" s="141"/>
    </row>
    <row r="23" spans="1:20" ht="18" thickBot="1">
      <c r="A23" s="123"/>
      <c r="B23" s="152" t="s">
        <v>15</v>
      </c>
      <c r="C23" s="153"/>
      <c r="D23" s="96">
        <f t="shared" ref="D23:T23" si="33">D7+D12+D16+D21</f>
        <v>0</v>
      </c>
      <c r="E23" s="95">
        <f t="shared" si="33"/>
        <v>1</v>
      </c>
      <c r="F23" s="96">
        <f t="shared" si="33"/>
        <v>0</v>
      </c>
      <c r="G23" s="122">
        <f t="shared" si="33"/>
        <v>4</v>
      </c>
      <c r="H23" s="94">
        <f t="shared" si="33"/>
        <v>1</v>
      </c>
      <c r="I23" s="95">
        <f t="shared" si="33"/>
        <v>7</v>
      </c>
      <c r="J23" s="96">
        <f t="shared" si="33"/>
        <v>0</v>
      </c>
      <c r="K23" s="122">
        <f t="shared" si="33"/>
        <v>9</v>
      </c>
      <c r="L23" s="94">
        <f t="shared" si="33"/>
        <v>13</v>
      </c>
      <c r="M23" s="95">
        <f t="shared" si="33"/>
        <v>22</v>
      </c>
      <c r="N23" s="96">
        <f t="shared" si="33"/>
        <v>21</v>
      </c>
      <c r="O23" s="96">
        <f t="shared" si="33"/>
        <v>10</v>
      </c>
      <c r="P23" s="94">
        <f t="shared" si="33"/>
        <v>2</v>
      </c>
      <c r="Q23" s="95">
        <f t="shared" si="33"/>
        <v>1</v>
      </c>
      <c r="R23" s="96">
        <f t="shared" si="33"/>
        <v>37</v>
      </c>
      <c r="S23" s="95">
        <f t="shared" si="33"/>
        <v>54</v>
      </c>
      <c r="T23" s="97">
        <f t="shared" si="33"/>
        <v>91</v>
      </c>
    </row>
    <row r="24" spans="1:20" ht="18" thickBot="1">
      <c r="A24" s="124"/>
      <c r="B24" s="152" t="s">
        <v>92</v>
      </c>
      <c r="C24" s="153"/>
      <c r="D24" s="151">
        <f>D23+E23</f>
        <v>1</v>
      </c>
      <c r="E24" s="153"/>
      <c r="F24" s="151">
        <f t="shared" ref="F24" si="34">F23+G23</f>
        <v>4</v>
      </c>
      <c r="G24" s="151"/>
      <c r="H24" s="152">
        <f t="shared" ref="H24" si="35">H23+I23</f>
        <v>8</v>
      </c>
      <c r="I24" s="153"/>
      <c r="J24" s="151">
        <f t="shared" ref="J24" si="36">J23+K23</f>
        <v>9</v>
      </c>
      <c r="K24" s="151"/>
      <c r="L24" s="152">
        <f t="shared" ref="L24" si="37">L23+M23</f>
        <v>35</v>
      </c>
      <c r="M24" s="153"/>
      <c r="N24" s="151">
        <f t="shared" ref="N24" si="38">N23+O23</f>
        <v>31</v>
      </c>
      <c r="O24" s="151"/>
      <c r="P24" s="152">
        <f t="shared" ref="P24" si="39">P23+Q23</f>
        <v>3</v>
      </c>
      <c r="Q24" s="153"/>
      <c r="R24" s="152">
        <f t="shared" ref="R24" si="40">R23+S23</f>
        <v>91</v>
      </c>
      <c r="S24" s="153"/>
      <c r="T24" s="85"/>
    </row>
  </sheetData>
  <mergeCells count="62">
    <mergeCell ref="N24:O24"/>
    <mergeCell ref="P24:Q24"/>
    <mergeCell ref="R24:S24"/>
    <mergeCell ref="B23:C23"/>
    <mergeCell ref="B24:C24"/>
    <mergeCell ref="D24:E24"/>
    <mergeCell ref="F24:G24"/>
    <mergeCell ref="H24:I24"/>
    <mergeCell ref="J24:K24"/>
    <mergeCell ref="L24:M24"/>
    <mergeCell ref="T5:T6"/>
    <mergeCell ref="A5:A6"/>
    <mergeCell ref="B5:B6"/>
    <mergeCell ref="C5:C6"/>
    <mergeCell ref="D5:E5"/>
    <mergeCell ref="F5:G5"/>
    <mergeCell ref="H5:I5"/>
    <mergeCell ref="J5:K5"/>
    <mergeCell ref="L5:M5"/>
    <mergeCell ref="N5:O5"/>
    <mergeCell ref="P5:Q5"/>
    <mergeCell ref="R5:S5"/>
    <mergeCell ref="D8:E8"/>
    <mergeCell ref="F8:G8"/>
    <mergeCell ref="B7:B8"/>
    <mergeCell ref="D13:E13"/>
    <mergeCell ref="F13:G13"/>
    <mergeCell ref="D17:E17"/>
    <mergeCell ref="F17:G17"/>
    <mergeCell ref="B18:B22"/>
    <mergeCell ref="B14:B17"/>
    <mergeCell ref="B9:B13"/>
    <mergeCell ref="D22:E22"/>
    <mergeCell ref="F22:G22"/>
    <mergeCell ref="H8:I8"/>
    <mergeCell ref="J8:K8"/>
    <mergeCell ref="L8:M8"/>
    <mergeCell ref="N8:O8"/>
    <mergeCell ref="P8:Q8"/>
    <mergeCell ref="P17:Q17"/>
    <mergeCell ref="H13:I13"/>
    <mergeCell ref="J13:K13"/>
    <mergeCell ref="L13:M13"/>
    <mergeCell ref="N13:O13"/>
    <mergeCell ref="P13:Q13"/>
    <mergeCell ref="H17:I17"/>
    <mergeCell ref="J17:K17"/>
    <mergeCell ref="L17:M17"/>
    <mergeCell ref="N17:O17"/>
    <mergeCell ref="T7:T8"/>
    <mergeCell ref="T12:T13"/>
    <mergeCell ref="T16:T17"/>
    <mergeCell ref="T21:T22"/>
    <mergeCell ref="R17:S17"/>
    <mergeCell ref="R22:S22"/>
    <mergeCell ref="R13:S13"/>
    <mergeCell ref="R8:S8"/>
    <mergeCell ref="H22:I22"/>
    <mergeCell ref="J22:K22"/>
    <mergeCell ref="L22:M22"/>
    <mergeCell ref="N22:O22"/>
    <mergeCell ref="P22:Q22"/>
  </mergeCells>
  <phoneticPr fontId="2"/>
  <pageMargins left="0.70866141732283472" right="0.70866141732283472" top="0.74803149606299213" bottom="0.74803149606299213" header="0.31496062992125984" footer="0.31496062992125984"/>
  <pageSetup paperSize="9" firstPageNumber="4" orientation="landscape" useFirstPageNumber="1" horizontalDpi="0" verticalDpi="0" r:id="rId1"/>
  <headerFooter>
    <oddHeader>&amp;Renguete_16_final.xlsx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82"/>
  <sheetViews>
    <sheetView view="pageBreakPreview" topLeftCell="A4" zoomScale="80" zoomScaleNormal="80" zoomScaleSheetLayoutView="80" workbookViewId="0">
      <selection activeCell="C6" sqref="C6"/>
    </sheetView>
  </sheetViews>
  <sheetFormatPr defaultRowHeight="13.2"/>
  <cols>
    <col min="1" max="1" width="10.88671875" customWidth="1"/>
    <col min="2" max="2" width="37.6640625" customWidth="1"/>
    <col min="3" max="3" width="9" customWidth="1"/>
    <col min="4" max="4" width="10.21875" customWidth="1"/>
    <col min="5" max="6" width="10.21875" bestFit="1" customWidth="1"/>
    <col min="7" max="8" width="11.6640625" customWidth="1"/>
    <col min="9" max="9" width="4.88671875" customWidth="1"/>
    <col min="14" max="14" width="8.109375" customWidth="1"/>
    <col min="15" max="15" width="2.77734375" customWidth="1"/>
  </cols>
  <sheetData>
    <row r="1" spans="1:15">
      <c r="A1" s="1"/>
      <c r="B1" s="1"/>
      <c r="C1" s="2"/>
      <c r="D1" s="1"/>
      <c r="E1" s="1"/>
      <c r="F1" s="1"/>
      <c r="G1" s="1"/>
      <c r="H1" s="1"/>
      <c r="I1" s="1"/>
      <c r="J1" s="3"/>
      <c r="K1" s="1"/>
      <c r="L1" s="1"/>
      <c r="M1" s="1"/>
      <c r="N1" s="1"/>
      <c r="O1" s="1"/>
    </row>
    <row r="2" spans="1:15" ht="23.4">
      <c r="A2" s="154" t="s">
        <v>70</v>
      </c>
      <c r="B2" s="154"/>
      <c r="C2" s="154"/>
      <c r="D2" s="154"/>
      <c r="E2" s="154"/>
      <c r="F2" s="154"/>
      <c r="G2" s="1"/>
      <c r="H2" s="1"/>
      <c r="I2" s="4"/>
      <c r="J2" s="3"/>
      <c r="K2" s="5"/>
      <c r="L2" s="5"/>
      <c r="M2" s="5"/>
      <c r="N2" s="1"/>
      <c r="O2" s="1"/>
    </row>
    <row r="3" spans="1:15" ht="23.4">
      <c r="A3" s="6"/>
      <c r="B3" s="6"/>
      <c r="C3" s="6"/>
      <c r="D3" s="6"/>
      <c r="E3" s="1"/>
      <c r="F3" s="1"/>
      <c r="G3" s="1"/>
      <c r="H3" s="1"/>
      <c r="I3" s="4"/>
      <c r="J3" s="3"/>
      <c r="K3" s="5"/>
      <c r="L3" s="5"/>
      <c r="M3" s="5"/>
      <c r="N3" s="1"/>
      <c r="O3" s="1"/>
    </row>
    <row r="4" spans="1:15" ht="13.8" thickBot="1">
      <c r="A4" s="7"/>
      <c r="B4" s="64" t="s">
        <v>120</v>
      </c>
      <c r="C4" s="8" t="s">
        <v>50</v>
      </c>
      <c r="D4" s="8" t="s">
        <v>51</v>
      </c>
      <c r="E4" s="8" t="s">
        <v>52</v>
      </c>
      <c r="F4" s="8" t="s">
        <v>53</v>
      </c>
      <c r="G4" s="8" t="s">
        <v>54</v>
      </c>
      <c r="H4" s="8" t="s">
        <v>55</v>
      </c>
      <c r="I4" s="5"/>
      <c r="J4" s="5"/>
      <c r="K4" s="5"/>
      <c r="L4" s="5"/>
      <c r="M4" s="5"/>
      <c r="N4" s="1"/>
      <c r="O4" s="1"/>
    </row>
    <row r="5" spans="1:15" ht="16.8" thickBot="1">
      <c r="A5" s="155" t="s">
        <v>0</v>
      </c>
      <c r="B5" s="156"/>
      <c r="C5" s="10" t="s">
        <v>56</v>
      </c>
      <c r="D5" s="11" t="s">
        <v>57</v>
      </c>
      <c r="E5" s="12" t="s">
        <v>58</v>
      </c>
      <c r="F5" s="11" t="s">
        <v>59</v>
      </c>
      <c r="G5" s="11" t="s">
        <v>60</v>
      </c>
      <c r="H5" s="11" t="s">
        <v>61</v>
      </c>
      <c r="I5" s="14"/>
      <c r="J5" s="15" t="s">
        <v>5</v>
      </c>
      <c r="K5" s="16">
        <v>22</v>
      </c>
      <c r="L5" s="17" t="s">
        <v>6</v>
      </c>
      <c r="M5" s="18"/>
      <c r="N5" s="13"/>
      <c r="O5" s="13"/>
    </row>
    <row r="6" spans="1:15" ht="16.2">
      <c r="A6" s="19" t="s">
        <v>7</v>
      </c>
      <c r="B6" s="20" t="s">
        <v>8</v>
      </c>
      <c r="C6" s="21">
        <v>2</v>
      </c>
      <c r="D6" s="22">
        <v>5</v>
      </c>
      <c r="E6" s="22">
        <v>3</v>
      </c>
      <c r="F6" s="22">
        <v>4</v>
      </c>
      <c r="G6" s="22">
        <v>7</v>
      </c>
      <c r="H6" s="23">
        <v>5</v>
      </c>
      <c r="I6" s="25"/>
      <c r="J6" s="25"/>
      <c r="K6" s="25"/>
      <c r="L6" s="25"/>
      <c r="M6" s="25"/>
      <c r="N6" s="24"/>
      <c r="O6" s="24"/>
    </row>
    <row r="7" spans="1:15" ht="16.8" thickBot="1">
      <c r="A7" s="26"/>
      <c r="B7" s="27" t="s">
        <v>9</v>
      </c>
      <c r="C7" s="28">
        <v>3</v>
      </c>
      <c r="D7" s="29">
        <v>4</v>
      </c>
      <c r="E7" s="29">
        <v>7</v>
      </c>
      <c r="F7" s="29">
        <v>5</v>
      </c>
      <c r="G7" s="29">
        <v>5</v>
      </c>
      <c r="H7" s="30">
        <v>3</v>
      </c>
      <c r="I7" s="31"/>
      <c r="J7" s="32" t="s">
        <v>10</v>
      </c>
      <c r="K7" s="13"/>
      <c r="L7" s="13"/>
      <c r="M7" s="13"/>
      <c r="N7" s="24"/>
      <c r="O7" s="24"/>
    </row>
    <row r="8" spans="1:15" ht="16.2">
      <c r="A8" s="33"/>
      <c r="B8" s="27" t="s">
        <v>11</v>
      </c>
      <c r="C8" s="28">
        <v>5</v>
      </c>
      <c r="D8" s="29">
        <v>4</v>
      </c>
      <c r="E8" s="29">
        <v>1</v>
      </c>
      <c r="F8" s="29">
        <v>3</v>
      </c>
      <c r="G8" s="29">
        <v>2</v>
      </c>
      <c r="H8" s="30">
        <v>3</v>
      </c>
      <c r="I8" s="25"/>
      <c r="J8" s="34" t="s">
        <v>12</v>
      </c>
      <c r="K8" s="35" t="s">
        <v>13</v>
      </c>
      <c r="L8" s="107" t="s">
        <v>14</v>
      </c>
      <c r="M8" s="108" t="s">
        <v>15</v>
      </c>
      <c r="N8" s="24"/>
      <c r="O8" s="24"/>
    </row>
    <row r="9" spans="1:15" ht="16.2">
      <c r="A9" s="33"/>
      <c r="B9" s="27" t="s">
        <v>121</v>
      </c>
      <c r="C9" s="28">
        <v>3</v>
      </c>
      <c r="D9" s="29">
        <v>1</v>
      </c>
      <c r="E9" s="29">
        <v>3</v>
      </c>
      <c r="F9" s="29">
        <v>2</v>
      </c>
      <c r="G9" s="29">
        <v>0</v>
      </c>
      <c r="H9" s="30">
        <v>0</v>
      </c>
      <c r="I9" s="25"/>
      <c r="J9" s="37" t="s">
        <v>62</v>
      </c>
      <c r="K9" s="38">
        <v>0</v>
      </c>
      <c r="L9" s="109">
        <v>0</v>
      </c>
      <c r="M9" s="110">
        <v>0</v>
      </c>
      <c r="N9" s="24"/>
      <c r="O9" s="24"/>
    </row>
    <row r="10" spans="1:15" ht="16.2">
      <c r="A10" s="33"/>
      <c r="B10" s="27" t="s">
        <v>18</v>
      </c>
      <c r="C10" s="28">
        <v>2</v>
      </c>
      <c r="D10" s="29">
        <v>1</v>
      </c>
      <c r="E10" s="29">
        <v>2</v>
      </c>
      <c r="F10" s="29">
        <v>2</v>
      </c>
      <c r="G10" s="29">
        <v>1</v>
      </c>
      <c r="H10" s="30">
        <v>2</v>
      </c>
      <c r="I10" s="25"/>
      <c r="J10" s="37" t="s">
        <v>63</v>
      </c>
      <c r="K10" s="38">
        <v>0</v>
      </c>
      <c r="L10" s="109">
        <v>1</v>
      </c>
      <c r="M10" s="110">
        <v>1</v>
      </c>
      <c r="N10" s="24"/>
      <c r="O10" s="24"/>
    </row>
    <row r="11" spans="1:15" ht="16.2">
      <c r="A11" s="40"/>
      <c r="B11" s="41" t="s">
        <v>20</v>
      </c>
      <c r="C11" s="42">
        <v>1</v>
      </c>
      <c r="D11" s="43">
        <v>1</v>
      </c>
      <c r="E11" s="43">
        <v>0</v>
      </c>
      <c r="F11" s="43">
        <v>0</v>
      </c>
      <c r="G11" s="43">
        <v>1</v>
      </c>
      <c r="H11" s="44">
        <v>3</v>
      </c>
      <c r="I11" s="25"/>
      <c r="J11" s="37" t="s">
        <v>64</v>
      </c>
      <c r="K11" s="38">
        <v>0</v>
      </c>
      <c r="L11" s="109">
        <v>0</v>
      </c>
      <c r="M11" s="110">
        <v>0</v>
      </c>
      <c r="N11" s="24"/>
      <c r="O11" s="24"/>
    </row>
    <row r="12" spans="1:15" ht="16.8" thickBot="1">
      <c r="A12" s="45"/>
      <c r="B12" s="46" t="s">
        <v>22</v>
      </c>
      <c r="C12" s="47">
        <v>16</v>
      </c>
      <c r="D12" s="48">
        <v>16</v>
      </c>
      <c r="E12" s="49">
        <v>16</v>
      </c>
      <c r="F12" s="49">
        <v>16</v>
      </c>
      <c r="G12" s="49">
        <v>16</v>
      </c>
      <c r="H12" s="50">
        <v>16</v>
      </c>
      <c r="I12" s="25"/>
      <c r="J12" s="37" t="s">
        <v>65</v>
      </c>
      <c r="K12" s="38">
        <v>0</v>
      </c>
      <c r="L12" s="109">
        <v>2</v>
      </c>
      <c r="M12" s="110">
        <v>2</v>
      </c>
      <c r="N12" s="24"/>
      <c r="O12" s="24"/>
    </row>
    <row r="13" spans="1:15" ht="16.2">
      <c r="A13" s="19" t="s">
        <v>24</v>
      </c>
      <c r="B13" s="20" t="s">
        <v>25</v>
      </c>
      <c r="C13" s="22">
        <v>8</v>
      </c>
      <c r="D13" s="21">
        <v>11</v>
      </c>
      <c r="E13" s="22">
        <v>11</v>
      </c>
      <c r="F13" s="22">
        <v>7</v>
      </c>
      <c r="G13" s="22">
        <v>14</v>
      </c>
      <c r="H13" s="23">
        <v>8</v>
      </c>
      <c r="I13" s="31"/>
      <c r="J13" s="37" t="s">
        <v>66</v>
      </c>
      <c r="K13" s="38">
        <v>1</v>
      </c>
      <c r="L13" s="109">
        <v>4</v>
      </c>
      <c r="M13" s="110">
        <v>5</v>
      </c>
      <c r="N13" s="24"/>
      <c r="O13" s="24"/>
    </row>
    <row r="14" spans="1:15" ht="16.2">
      <c r="A14" s="33"/>
      <c r="B14" s="27" t="s">
        <v>27</v>
      </c>
      <c r="C14" s="29">
        <v>5</v>
      </c>
      <c r="D14" s="28">
        <v>4</v>
      </c>
      <c r="E14" s="29">
        <v>2</v>
      </c>
      <c r="F14" s="29">
        <v>4</v>
      </c>
      <c r="G14" s="29">
        <v>0</v>
      </c>
      <c r="H14" s="30">
        <v>0</v>
      </c>
      <c r="I14" s="31"/>
      <c r="J14" s="37" t="s">
        <v>67</v>
      </c>
      <c r="K14" s="38">
        <v>3</v>
      </c>
      <c r="L14" s="109">
        <v>2</v>
      </c>
      <c r="M14" s="110">
        <v>5</v>
      </c>
      <c r="N14" s="24"/>
      <c r="O14" s="24"/>
    </row>
    <row r="15" spans="1:15" ht="16.8" thickBot="1">
      <c r="A15" s="33"/>
      <c r="B15" s="27" t="s">
        <v>29</v>
      </c>
      <c r="C15" s="29">
        <v>0</v>
      </c>
      <c r="D15" s="28">
        <v>0</v>
      </c>
      <c r="E15" s="29">
        <v>1</v>
      </c>
      <c r="F15" s="29">
        <v>2</v>
      </c>
      <c r="G15" s="29">
        <v>0</v>
      </c>
      <c r="H15" s="30">
        <v>2</v>
      </c>
      <c r="I15" s="31"/>
      <c r="J15" s="111" t="s">
        <v>68</v>
      </c>
      <c r="K15" s="112">
        <v>2</v>
      </c>
      <c r="L15" s="113">
        <v>1</v>
      </c>
      <c r="M15" s="114">
        <v>3</v>
      </c>
      <c r="N15" s="24"/>
      <c r="O15" s="24"/>
    </row>
    <row r="16" spans="1:15" ht="16.8" thickBot="1">
      <c r="A16" s="33"/>
      <c r="B16" s="27" t="s">
        <v>18</v>
      </c>
      <c r="C16" s="29">
        <v>2</v>
      </c>
      <c r="D16" s="28">
        <v>0</v>
      </c>
      <c r="E16" s="29">
        <v>2</v>
      </c>
      <c r="F16" s="29">
        <v>3</v>
      </c>
      <c r="G16" s="29">
        <v>1</v>
      </c>
      <c r="H16" s="30">
        <v>3</v>
      </c>
      <c r="I16" s="31"/>
      <c r="J16" s="115" t="s">
        <v>69</v>
      </c>
      <c r="K16" s="116">
        <v>6</v>
      </c>
      <c r="L16" s="117">
        <v>10</v>
      </c>
      <c r="M16" s="118">
        <v>16</v>
      </c>
      <c r="N16" s="24"/>
      <c r="O16" s="24"/>
    </row>
    <row r="17" spans="1:15" ht="16.2">
      <c r="A17" s="40"/>
      <c r="B17" s="41" t="s">
        <v>20</v>
      </c>
      <c r="C17" s="43">
        <v>1</v>
      </c>
      <c r="D17" s="42">
        <v>1</v>
      </c>
      <c r="E17" s="43">
        <v>0</v>
      </c>
      <c r="F17" s="43">
        <v>0</v>
      </c>
      <c r="G17" s="43">
        <v>1</v>
      </c>
      <c r="H17" s="44">
        <v>3</v>
      </c>
      <c r="I17" s="31"/>
      <c r="J17" s="25"/>
      <c r="K17" s="25"/>
      <c r="L17" s="25"/>
      <c r="M17" s="25"/>
      <c r="N17" s="24"/>
      <c r="O17" s="24"/>
    </row>
    <row r="18" spans="1:15" ht="16.8" thickBot="1">
      <c r="A18" s="45"/>
      <c r="B18" s="46" t="s">
        <v>22</v>
      </c>
      <c r="C18" s="49">
        <v>16</v>
      </c>
      <c r="D18" s="47">
        <v>16</v>
      </c>
      <c r="E18" s="49">
        <v>16</v>
      </c>
      <c r="F18" s="49">
        <v>16</v>
      </c>
      <c r="G18" s="49">
        <v>16</v>
      </c>
      <c r="H18" s="50">
        <v>16</v>
      </c>
      <c r="I18" s="25"/>
      <c r="J18" s="25"/>
      <c r="K18" s="25"/>
      <c r="L18" s="25"/>
      <c r="M18" s="25"/>
      <c r="N18" s="24"/>
      <c r="O18" s="24"/>
    </row>
    <row r="19" spans="1:15" ht="16.2">
      <c r="A19" s="19" t="s">
        <v>32</v>
      </c>
      <c r="B19" s="20" t="s">
        <v>33</v>
      </c>
      <c r="C19" s="22">
        <v>2</v>
      </c>
      <c r="D19" s="21">
        <v>2</v>
      </c>
      <c r="E19" s="22">
        <v>2</v>
      </c>
      <c r="F19" s="22">
        <v>1</v>
      </c>
      <c r="G19" s="22">
        <v>3</v>
      </c>
      <c r="H19" s="23">
        <v>1</v>
      </c>
      <c r="I19" s="25"/>
      <c r="J19" s="25"/>
      <c r="K19" s="25"/>
      <c r="L19" s="25"/>
      <c r="M19" s="25"/>
      <c r="N19" s="24"/>
      <c r="O19" s="24"/>
    </row>
    <row r="20" spans="1:15" ht="16.2">
      <c r="A20" s="33"/>
      <c r="B20" s="54" t="s">
        <v>34</v>
      </c>
      <c r="C20" s="29">
        <v>0</v>
      </c>
      <c r="D20" s="28">
        <v>2</v>
      </c>
      <c r="E20" s="29">
        <v>3</v>
      </c>
      <c r="F20" s="29">
        <v>4</v>
      </c>
      <c r="G20" s="29">
        <v>7</v>
      </c>
      <c r="H20" s="30">
        <v>7</v>
      </c>
      <c r="I20" s="25"/>
      <c r="J20" s="25"/>
      <c r="K20" s="25"/>
      <c r="L20" s="25"/>
      <c r="M20" s="25"/>
      <c r="N20" s="24"/>
      <c r="O20" s="24"/>
    </row>
    <row r="21" spans="1:15" ht="16.2">
      <c r="A21" s="33"/>
      <c r="B21" s="27" t="s">
        <v>11</v>
      </c>
      <c r="C21" s="29">
        <v>4</v>
      </c>
      <c r="D21" s="28">
        <v>2</v>
      </c>
      <c r="E21" s="29">
        <v>4</v>
      </c>
      <c r="F21" s="29">
        <v>3</v>
      </c>
      <c r="G21" s="29">
        <v>0</v>
      </c>
      <c r="H21" s="30">
        <v>1</v>
      </c>
      <c r="I21" s="25"/>
      <c r="J21" s="25"/>
      <c r="K21" s="25"/>
      <c r="L21" s="25"/>
      <c r="M21" s="25"/>
      <c r="N21" s="24"/>
      <c r="O21" s="24"/>
    </row>
    <row r="22" spans="1:15" ht="16.2">
      <c r="A22" s="26"/>
      <c r="B22" s="54" t="s">
        <v>35</v>
      </c>
      <c r="C22" s="29">
        <v>6</v>
      </c>
      <c r="D22" s="28">
        <v>9</v>
      </c>
      <c r="E22" s="29">
        <v>3</v>
      </c>
      <c r="F22" s="29">
        <v>5</v>
      </c>
      <c r="G22" s="29">
        <v>4</v>
      </c>
      <c r="H22" s="30">
        <v>0</v>
      </c>
      <c r="I22" s="25"/>
      <c r="J22" s="25"/>
      <c r="K22" s="25"/>
      <c r="L22" s="25"/>
      <c r="M22" s="25"/>
      <c r="N22" s="24"/>
      <c r="O22" s="24"/>
    </row>
    <row r="23" spans="1:15" ht="16.2">
      <c r="A23" s="33"/>
      <c r="B23" s="27" t="s">
        <v>18</v>
      </c>
      <c r="C23" s="29">
        <v>3</v>
      </c>
      <c r="D23" s="28">
        <v>0</v>
      </c>
      <c r="E23" s="29">
        <v>4</v>
      </c>
      <c r="F23" s="29">
        <v>3</v>
      </c>
      <c r="G23" s="29">
        <v>1</v>
      </c>
      <c r="H23" s="30">
        <v>4</v>
      </c>
      <c r="I23" s="25"/>
      <c r="J23" s="25"/>
      <c r="K23" s="25"/>
      <c r="L23" s="25"/>
      <c r="M23" s="25"/>
      <c r="N23" s="24"/>
      <c r="O23" s="24"/>
    </row>
    <row r="24" spans="1:15" ht="16.2">
      <c r="A24" s="40"/>
      <c r="B24" s="41" t="s">
        <v>20</v>
      </c>
      <c r="C24" s="29">
        <v>1</v>
      </c>
      <c r="D24" s="28">
        <v>1</v>
      </c>
      <c r="E24" s="29">
        <v>0</v>
      </c>
      <c r="F24" s="29">
        <v>0</v>
      </c>
      <c r="G24" s="29">
        <v>1</v>
      </c>
      <c r="H24" s="44">
        <v>3</v>
      </c>
      <c r="I24" s="25"/>
      <c r="J24" s="25"/>
      <c r="K24" s="25"/>
      <c r="L24" s="25"/>
      <c r="M24" s="25"/>
      <c r="N24" s="24"/>
      <c r="O24" s="24"/>
    </row>
    <row r="25" spans="1:15" ht="16.8" thickBot="1">
      <c r="A25" s="45"/>
      <c r="B25" s="46" t="s">
        <v>22</v>
      </c>
      <c r="C25" s="55">
        <v>16</v>
      </c>
      <c r="D25" s="56">
        <v>16</v>
      </c>
      <c r="E25" s="55">
        <v>16</v>
      </c>
      <c r="F25" s="55">
        <v>16</v>
      </c>
      <c r="G25" s="55">
        <v>16</v>
      </c>
      <c r="H25" s="50">
        <v>16</v>
      </c>
      <c r="I25" s="25"/>
      <c r="J25" s="25"/>
      <c r="K25" s="25"/>
      <c r="L25" s="25"/>
      <c r="M25" s="25"/>
      <c r="N25" s="24"/>
      <c r="O25" s="24"/>
    </row>
    <row r="26" spans="1:15" ht="16.8" thickBot="1">
      <c r="A26" s="58" t="s">
        <v>36</v>
      </c>
      <c r="B26" s="25"/>
      <c r="C26" s="59"/>
      <c r="D26" s="60"/>
      <c r="E26" s="59"/>
      <c r="F26" s="59"/>
      <c r="G26" s="24"/>
      <c r="H26" s="24"/>
      <c r="I26" s="24"/>
      <c r="J26" s="24"/>
      <c r="K26" s="24"/>
      <c r="L26" s="24"/>
      <c r="M26" s="24"/>
      <c r="N26" s="24"/>
      <c r="O26" s="24"/>
    </row>
    <row r="27" spans="1:15" ht="16.2">
      <c r="A27" s="61"/>
      <c r="B27" s="25"/>
      <c r="C27" s="59"/>
      <c r="D27" s="60"/>
      <c r="E27" s="59"/>
      <c r="F27" s="59"/>
      <c r="G27" s="24"/>
      <c r="H27" s="24"/>
      <c r="I27" s="24"/>
      <c r="J27" s="24"/>
      <c r="K27" s="24"/>
      <c r="L27" s="24"/>
      <c r="M27" s="24"/>
      <c r="N27" s="24"/>
      <c r="O27" s="24"/>
    </row>
    <row r="28" spans="1:15" ht="16.2">
      <c r="A28" s="61"/>
      <c r="B28" s="25"/>
      <c r="C28" s="59"/>
      <c r="D28" s="60"/>
      <c r="E28" s="59"/>
      <c r="F28" s="59"/>
      <c r="G28" s="24"/>
      <c r="H28" s="24"/>
      <c r="I28" s="24"/>
      <c r="J28" s="24"/>
      <c r="K28" s="24"/>
      <c r="L28" s="24"/>
      <c r="M28" s="24"/>
      <c r="N28" s="24"/>
      <c r="O28" s="24"/>
    </row>
    <row r="29" spans="1:15" ht="16.2">
      <c r="A29" s="61"/>
      <c r="B29" s="25"/>
      <c r="C29" s="59"/>
      <c r="D29" s="60"/>
      <c r="E29" s="59"/>
      <c r="F29" s="59"/>
      <c r="G29" s="24"/>
      <c r="H29" s="24"/>
      <c r="I29" s="24"/>
      <c r="J29" s="24"/>
      <c r="K29" s="24"/>
      <c r="L29" s="24"/>
      <c r="M29" s="24"/>
      <c r="N29" s="24"/>
      <c r="O29" s="24"/>
    </row>
    <row r="30" spans="1:15" ht="16.2">
      <c r="A30" s="61"/>
      <c r="B30" s="25"/>
      <c r="C30" s="59"/>
      <c r="D30" s="60"/>
      <c r="E30" s="59"/>
      <c r="F30" s="59"/>
      <c r="G30" s="24"/>
      <c r="H30" s="24"/>
      <c r="I30" s="24"/>
      <c r="J30" s="24"/>
      <c r="K30" s="24"/>
      <c r="L30" s="24"/>
      <c r="M30" s="24"/>
      <c r="N30" s="24"/>
      <c r="O30" s="24"/>
    </row>
    <row r="31" spans="1:15" ht="16.2">
      <c r="A31" s="61"/>
      <c r="B31" s="25"/>
      <c r="C31" s="59"/>
      <c r="D31" s="60"/>
      <c r="E31" s="59"/>
      <c r="F31" s="59"/>
      <c r="G31" s="24"/>
      <c r="H31" s="24"/>
      <c r="I31" s="24"/>
      <c r="J31" s="24"/>
      <c r="K31" s="24"/>
      <c r="L31" s="24"/>
      <c r="M31" s="24"/>
      <c r="N31" s="24"/>
      <c r="O31" s="24"/>
    </row>
    <row r="32" spans="1:15" ht="16.2">
      <c r="A32" s="61"/>
      <c r="B32" s="25"/>
      <c r="C32" s="59"/>
      <c r="D32" s="60"/>
      <c r="E32" s="59"/>
      <c r="F32" s="59"/>
      <c r="G32" s="24"/>
      <c r="H32" s="24"/>
      <c r="I32" s="24"/>
      <c r="J32" s="24"/>
      <c r="K32" s="24"/>
      <c r="L32" s="24"/>
      <c r="M32" s="24"/>
      <c r="N32" s="24"/>
      <c r="O32" s="24"/>
    </row>
    <row r="33" spans="1:15" ht="16.2">
      <c r="A33" s="61"/>
      <c r="B33" s="25"/>
      <c r="C33" s="59"/>
      <c r="D33" s="60"/>
      <c r="E33" s="59"/>
      <c r="F33" s="59"/>
      <c r="G33" s="24"/>
      <c r="H33" s="24"/>
      <c r="I33" s="24"/>
      <c r="J33" s="24"/>
      <c r="K33" s="24"/>
      <c r="L33" s="24"/>
      <c r="M33" s="24"/>
      <c r="N33" s="24"/>
      <c r="O33" s="24"/>
    </row>
    <row r="34" spans="1:15" ht="16.2">
      <c r="A34" s="61"/>
      <c r="B34" s="25"/>
      <c r="C34" s="59"/>
      <c r="D34" s="60"/>
      <c r="E34" s="59"/>
      <c r="F34" s="59"/>
      <c r="G34" s="24"/>
      <c r="H34" s="24"/>
      <c r="I34" s="24"/>
      <c r="J34" s="24"/>
      <c r="K34" s="24"/>
      <c r="L34" s="24"/>
      <c r="M34" s="24"/>
      <c r="N34" s="24"/>
      <c r="O34" s="24"/>
    </row>
    <row r="35" spans="1:15" ht="16.2">
      <c r="A35" s="61"/>
      <c r="B35" s="25"/>
      <c r="C35" s="59"/>
      <c r="D35" s="60"/>
      <c r="E35" s="59"/>
      <c r="F35" s="59"/>
      <c r="G35" s="24"/>
      <c r="H35" s="24"/>
      <c r="I35" s="24"/>
      <c r="J35" s="24"/>
      <c r="K35" s="24"/>
      <c r="L35" s="24"/>
      <c r="M35" s="24"/>
      <c r="N35" s="24"/>
      <c r="O35" s="24"/>
    </row>
    <row r="36" spans="1:15" ht="16.2">
      <c r="A36" s="61"/>
      <c r="B36" s="25"/>
      <c r="C36" s="59"/>
      <c r="D36" s="60"/>
      <c r="E36" s="59"/>
      <c r="F36" s="59"/>
      <c r="G36" s="24"/>
      <c r="H36" s="24"/>
      <c r="I36" s="24"/>
      <c r="J36" s="24"/>
      <c r="K36" s="24"/>
      <c r="L36" s="24"/>
      <c r="M36" s="24"/>
      <c r="N36" s="24"/>
      <c r="O36" s="24"/>
    </row>
    <row r="37" spans="1:15">
      <c r="A37" s="1"/>
      <c r="B37" s="1"/>
      <c r="C37" s="2"/>
      <c r="D37" s="62"/>
      <c r="E37" s="62"/>
      <c r="F37" s="1"/>
      <c r="G37" s="1"/>
      <c r="H37" s="1"/>
      <c r="I37" s="1"/>
      <c r="J37" s="1"/>
      <c r="K37" s="1"/>
      <c r="L37" s="1"/>
      <c r="M37" s="1"/>
      <c r="N37" s="1"/>
      <c r="O37" s="1"/>
    </row>
    <row r="38" spans="1:15">
      <c r="A38" s="1"/>
      <c r="B38" s="1"/>
      <c r="C38" s="2"/>
      <c r="D38" s="62"/>
      <c r="E38" s="62"/>
      <c r="F38" s="1"/>
      <c r="G38" s="1"/>
      <c r="H38" s="1"/>
      <c r="I38" s="1"/>
      <c r="J38" s="1"/>
      <c r="K38" s="1"/>
      <c r="L38" s="1"/>
      <c r="M38" s="1"/>
      <c r="N38" s="1"/>
      <c r="O38" s="1"/>
    </row>
    <row r="39" spans="1:15">
      <c r="A39" s="1"/>
      <c r="B39" s="1"/>
      <c r="C39" s="2"/>
      <c r="D39" s="63"/>
      <c r="E39" s="62"/>
      <c r="F39" s="1"/>
      <c r="G39" s="1"/>
      <c r="H39" s="1"/>
      <c r="I39" s="1"/>
      <c r="J39" s="1"/>
      <c r="K39" s="1"/>
      <c r="L39" s="1"/>
      <c r="M39" s="1"/>
      <c r="N39" s="1"/>
      <c r="O39" s="1"/>
    </row>
    <row r="40" spans="1:15">
      <c r="A40" s="1"/>
      <c r="B40" s="1"/>
      <c r="C40" s="2"/>
      <c r="D40" s="1"/>
      <c r="E40" s="62"/>
      <c r="F40" s="1"/>
      <c r="G40" s="1"/>
      <c r="H40" s="1"/>
      <c r="I40" s="1"/>
      <c r="J40" s="1"/>
      <c r="K40" s="1"/>
      <c r="L40" s="1"/>
      <c r="M40" s="1"/>
      <c r="N40" s="1"/>
      <c r="O40" s="1"/>
    </row>
    <row r="41" spans="1:15">
      <c r="A41" s="1"/>
      <c r="B41" s="1"/>
      <c r="C41" s="2"/>
      <c r="D41" s="63"/>
      <c r="E41" s="63"/>
      <c r="F41" s="1"/>
      <c r="G41" s="1"/>
      <c r="H41" s="1"/>
      <c r="I41" s="1"/>
      <c r="J41" s="1"/>
      <c r="K41" s="1"/>
      <c r="L41" s="1"/>
      <c r="M41" s="1"/>
      <c r="N41" s="1"/>
      <c r="O41" s="1"/>
    </row>
    <row r="42" spans="1:15">
      <c r="A42" s="1"/>
      <c r="B42" s="1"/>
      <c r="C42" s="2"/>
      <c r="D42" s="1"/>
      <c r="E42" s="1"/>
      <c r="F42" s="1"/>
      <c r="G42" s="1"/>
      <c r="H42" s="1"/>
      <c r="I42" s="1"/>
      <c r="J42" s="1"/>
      <c r="K42" s="1"/>
      <c r="L42" s="1"/>
      <c r="M42" s="1"/>
      <c r="N42" s="1"/>
      <c r="O42" s="1"/>
    </row>
    <row r="43" spans="1:15">
      <c r="A43" s="1"/>
      <c r="B43" s="1"/>
      <c r="C43" s="2"/>
      <c r="D43" s="63"/>
      <c r="E43" s="63"/>
      <c r="F43" s="1"/>
      <c r="G43" s="1"/>
      <c r="H43" s="1"/>
      <c r="I43" s="1"/>
      <c r="J43" s="1"/>
      <c r="K43" s="1"/>
      <c r="L43" s="1"/>
      <c r="M43" s="1"/>
      <c r="N43" s="1"/>
      <c r="O43" s="1"/>
    </row>
    <row r="44" spans="1:15">
      <c r="A44" s="1"/>
      <c r="B44" s="1"/>
      <c r="C44" s="2"/>
      <c r="D44" s="1"/>
      <c r="E44" s="1"/>
      <c r="F44" s="1"/>
      <c r="G44" s="1"/>
      <c r="H44" s="1"/>
      <c r="I44" s="1"/>
      <c r="J44" s="1"/>
      <c r="K44" s="1"/>
      <c r="L44" s="1"/>
      <c r="M44" s="1"/>
      <c r="N44" s="1"/>
      <c r="O44" s="1"/>
    </row>
    <row r="45" spans="1:15">
      <c r="A45" s="1"/>
      <c r="B45" s="1"/>
      <c r="C45" s="2"/>
      <c r="D45" s="63"/>
      <c r="E45" s="63"/>
      <c r="F45" s="1"/>
      <c r="G45" s="1"/>
      <c r="H45" s="1"/>
      <c r="I45" s="1"/>
      <c r="J45" s="1"/>
      <c r="K45" s="1"/>
      <c r="L45" s="1"/>
      <c r="M45" s="1"/>
      <c r="N45" s="1"/>
      <c r="O45" s="1"/>
    </row>
    <row r="46" spans="1:15">
      <c r="A46" s="1"/>
      <c r="B46" s="1"/>
      <c r="C46" s="2"/>
      <c r="D46" s="1"/>
      <c r="E46" s="1"/>
      <c r="F46" s="1"/>
      <c r="G46" s="1"/>
      <c r="H46" s="1"/>
      <c r="I46" s="1"/>
      <c r="J46" s="1"/>
      <c r="K46" s="1"/>
      <c r="L46" s="1"/>
      <c r="M46" s="1"/>
      <c r="N46" s="1"/>
      <c r="O46" s="1"/>
    </row>
    <row r="47" spans="1:15">
      <c r="A47" s="1"/>
      <c r="B47" s="1"/>
      <c r="C47" s="2"/>
      <c r="D47" s="63"/>
      <c r="E47" s="63"/>
      <c r="F47" s="1"/>
      <c r="G47" s="1"/>
      <c r="H47" s="1"/>
      <c r="I47" s="1"/>
      <c r="J47" s="1"/>
      <c r="K47" s="1"/>
      <c r="L47" s="1"/>
      <c r="M47" s="1"/>
      <c r="N47" s="1"/>
      <c r="O47" s="1"/>
    </row>
    <row r="48" spans="1:15">
      <c r="A48" s="1"/>
      <c r="B48" s="1"/>
      <c r="C48" s="2"/>
      <c r="D48" s="1"/>
      <c r="E48" s="1"/>
      <c r="F48" s="1"/>
      <c r="G48" s="1"/>
      <c r="H48" s="1"/>
      <c r="I48" s="1"/>
      <c r="J48" s="1"/>
      <c r="K48" s="1"/>
      <c r="L48" s="1"/>
      <c r="M48" s="1"/>
      <c r="N48" s="1"/>
      <c r="O48" s="1"/>
    </row>
    <row r="49" spans="1:15">
      <c r="A49" s="1"/>
      <c r="B49" s="1"/>
      <c r="C49" s="2"/>
      <c r="D49" s="62"/>
      <c r="E49" s="62"/>
      <c r="F49" s="1"/>
      <c r="G49" s="1"/>
      <c r="H49" s="1"/>
      <c r="I49" s="1"/>
      <c r="J49" s="1"/>
      <c r="K49" s="1"/>
      <c r="L49" s="1"/>
      <c r="M49" s="1"/>
      <c r="N49" s="1"/>
      <c r="O49" s="1"/>
    </row>
    <row r="50" spans="1:15">
      <c r="A50" s="1"/>
      <c r="B50" s="1"/>
      <c r="C50" s="2"/>
      <c r="D50" s="63"/>
      <c r="E50" s="63"/>
      <c r="F50" s="1"/>
      <c r="G50" s="1"/>
      <c r="H50" s="1"/>
      <c r="I50" s="1"/>
      <c r="J50" s="1"/>
      <c r="K50" s="1"/>
      <c r="L50" s="1"/>
      <c r="M50" s="1"/>
      <c r="N50" s="1"/>
      <c r="O50" s="1"/>
    </row>
    <row r="51" spans="1:15">
      <c r="A51" s="1"/>
      <c r="B51" s="1"/>
      <c r="C51" s="2"/>
      <c r="D51" s="1"/>
      <c r="E51" s="1"/>
      <c r="F51" s="1"/>
      <c r="G51" s="1"/>
      <c r="H51" s="1"/>
      <c r="I51" s="1"/>
      <c r="J51" s="1"/>
      <c r="K51" s="1"/>
      <c r="L51" s="1"/>
      <c r="M51" s="1"/>
      <c r="N51" s="1"/>
      <c r="O51" s="1"/>
    </row>
    <row r="52" spans="1:15">
      <c r="A52" s="1"/>
      <c r="B52" s="1"/>
      <c r="C52" s="2"/>
      <c r="D52" s="63"/>
      <c r="E52" s="63"/>
      <c r="F52" s="1"/>
      <c r="G52" s="1"/>
      <c r="H52" s="1"/>
      <c r="I52" s="1"/>
      <c r="J52" s="1"/>
      <c r="K52" s="1"/>
      <c r="L52" s="1"/>
      <c r="M52" s="1"/>
      <c r="N52" s="1"/>
      <c r="O52" s="1"/>
    </row>
    <row r="53" spans="1:15">
      <c r="A53" s="1"/>
      <c r="B53" s="1"/>
      <c r="C53" s="2"/>
      <c r="D53" s="63"/>
      <c r="E53" s="63"/>
      <c r="F53" s="1"/>
      <c r="G53" s="1"/>
      <c r="H53" s="1"/>
      <c r="I53" s="1"/>
      <c r="J53" s="1"/>
      <c r="K53" s="1"/>
      <c r="L53" s="1"/>
      <c r="M53" s="1"/>
      <c r="N53" s="1"/>
      <c r="O53" s="1"/>
    </row>
    <row r="54" spans="1:15">
      <c r="A54" s="1"/>
      <c r="B54" s="1"/>
      <c r="C54" s="2"/>
      <c r="D54" s="1"/>
      <c r="E54" s="1"/>
      <c r="F54" s="1"/>
      <c r="G54" s="1"/>
      <c r="H54" s="1"/>
      <c r="I54" s="1"/>
      <c r="J54" s="1"/>
      <c r="K54" s="1"/>
      <c r="L54" s="1"/>
      <c r="M54" s="1"/>
      <c r="N54" s="1"/>
      <c r="O54" s="1"/>
    </row>
    <row r="55" spans="1:15">
      <c r="A55" s="1"/>
      <c r="B55" s="1"/>
      <c r="C55" s="2"/>
      <c r="D55" s="1"/>
      <c r="E55" s="1"/>
      <c r="F55" s="1"/>
      <c r="G55" s="1"/>
      <c r="H55" s="1"/>
      <c r="I55" s="1"/>
      <c r="J55" s="1"/>
      <c r="K55" s="1"/>
      <c r="L55" s="1"/>
      <c r="M55" s="1"/>
      <c r="N55" s="1"/>
      <c r="O55" s="1"/>
    </row>
    <row r="56" spans="1:15">
      <c r="A56" s="1"/>
      <c r="B56" s="1"/>
      <c r="C56" s="2"/>
      <c r="D56" s="1"/>
      <c r="E56" s="1"/>
      <c r="F56" s="1"/>
      <c r="G56" s="1"/>
      <c r="H56" s="1"/>
      <c r="I56" s="1"/>
      <c r="J56" s="1"/>
      <c r="K56" s="1"/>
      <c r="L56" s="1"/>
      <c r="M56" s="1"/>
      <c r="N56" s="1"/>
      <c r="O56" s="1"/>
    </row>
    <row r="57" spans="1:15">
      <c r="A57" s="1"/>
      <c r="B57" s="1"/>
      <c r="C57" s="2"/>
      <c r="D57" s="1"/>
      <c r="E57" s="1"/>
      <c r="F57" s="1"/>
      <c r="G57" s="1"/>
      <c r="H57" s="1"/>
      <c r="I57" s="1"/>
      <c r="J57" s="1"/>
      <c r="K57" s="1"/>
      <c r="L57" s="1"/>
      <c r="M57" s="1"/>
      <c r="N57" s="1"/>
      <c r="O57" s="1"/>
    </row>
    <row r="58" spans="1:15">
      <c r="A58" s="1"/>
      <c r="B58" s="1"/>
      <c r="C58" s="2"/>
      <c r="D58" s="1"/>
      <c r="E58" s="1"/>
      <c r="F58" s="1"/>
      <c r="G58" s="1"/>
      <c r="H58" s="1"/>
      <c r="I58" s="1"/>
      <c r="J58" s="1"/>
      <c r="K58" s="1"/>
      <c r="L58" s="1"/>
      <c r="M58" s="1"/>
      <c r="N58" s="1"/>
      <c r="O58" s="1"/>
    </row>
    <row r="59" spans="1:15">
      <c r="A59" s="1"/>
      <c r="B59" s="1"/>
      <c r="C59" s="2"/>
      <c r="D59" s="1"/>
      <c r="E59" s="1"/>
      <c r="F59" s="1"/>
      <c r="G59" s="1"/>
      <c r="H59" s="1"/>
      <c r="I59" s="1"/>
      <c r="J59" s="1"/>
      <c r="K59" s="1"/>
      <c r="L59" s="1"/>
      <c r="M59" s="1"/>
      <c r="N59" s="1"/>
      <c r="O59" s="1"/>
    </row>
    <row r="60" spans="1:15">
      <c r="A60" s="1"/>
      <c r="B60" s="1"/>
      <c r="C60" s="2"/>
      <c r="D60" s="1"/>
      <c r="E60" s="1"/>
      <c r="F60" s="1"/>
      <c r="G60" s="1"/>
      <c r="H60" s="1"/>
      <c r="I60" s="1"/>
      <c r="J60" s="1"/>
      <c r="K60" s="1"/>
      <c r="L60" s="1"/>
      <c r="M60" s="1"/>
      <c r="N60" s="1"/>
      <c r="O60" s="1"/>
    </row>
    <row r="61" spans="1:15">
      <c r="A61" s="1"/>
      <c r="B61" s="1"/>
      <c r="C61" s="2"/>
      <c r="D61" s="1"/>
      <c r="E61" s="1"/>
      <c r="F61" s="1"/>
      <c r="G61" s="1"/>
      <c r="H61" s="1"/>
      <c r="I61" s="1"/>
      <c r="J61" s="1"/>
      <c r="K61" s="1"/>
      <c r="L61" s="1"/>
      <c r="M61" s="1"/>
      <c r="N61" s="1"/>
      <c r="O61" s="1"/>
    </row>
    <row r="62" spans="1:15">
      <c r="A62" s="1"/>
      <c r="B62" s="1"/>
      <c r="C62" s="2"/>
      <c r="D62" s="1"/>
      <c r="E62" s="1"/>
      <c r="F62" s="1"/>
      <c r="G62" s="1"/>
      <c r="H62" s="1"/>
      <c r="I62" s="1"/>
      <c r="J62" s="1"/>
      <c r="K62" s="1"/>
      <c r="L62" s="1"/>
      <c r="M62" s="1"/>
      <c r="N62" s="1"/>
      <c r="O62" s="1"/>
    </row>
    <row r="63" spans="1:15">
      <c r="A63" s="1"/>
      <c r="B63" s="1"/>
      <c r="C63" s="2"/>
      <c r="D63" s="1"/>
      <c r="E63" s="1"/>
      <c r="F63" s="1"/>
      <c r="G63" s="1"/>
      <c r="H63" s="1"/>
      <c r="I63" s="1"/>
      <c r="J63" s="1"/>
      <c r="K63" s="1"/>
      <c r="L63" s="1"/>
      <c r="M63" s="1"/>
      <c r="N63" s="1"/>
      <c r="O63" s="1"/>
    </row>
    <row r="64" spans="1:15">
      <c r="A64" s="1"/>
      <c r="B64" s="1"/>
      <c r="C64" s="2"/>
      <c r="D64" s="1"/>
      <c r="E64" s="1"/>
      <c r="F64" s="1"/>
      <c r="G64" s="1"/>
      <c r="H64" s="1"/>
      <c r="I64" s="1"/>
      <c r="J64" s="1"/>
      <c r="K64" s="1"/>
      <c r="L64" s="1"/>
      <c r="M64" s="1"/>
      <c r="N64" s="1"/>
      <c r="O64" s="1"/>
    </row>
    <row r="65" spans="1:15">
      <c r="A65" s="1"/>
      <c r="B65" s="1"/>
      <c r="C65" s="2"/>
      <c r="D65" s="1"/>
      <c r="E65" s="1"/>
      <c r="F65" s="1"/>
      <c r="G65" s="1"/>
      <c r="H65" s="1"/>
      <c r="I65" s="1"/>
      <c r="J65" s="1"/>
      <c r="K65" s="1"/>
      <c r="L65" s="1"/>
      <c r="M65" s="1"/>
      <c r="N65" s="1"/>
      <c r="O65" s="1"/>
    </row>
    <row r="66" spans="1:15">
      <c r="A66" s="1"/>
      <c r="B66" s="1"/>
      <c r="C66" s="2"/>
      <c r="D66" s="1"/>
      <c r="E66" s="1"/>
      <c r="F66" s="1"/>
      <c r="G66" s="1"/>
      <c r="H66" s="1"/>
      <c r="I66" s="1"/>
      <c r="J66" s="1"/>
      <c r="K66" s="1"/>
      <c r="L66" s="1"/>
      <c r="M66" s="1"/>
      <c r="N66" s="1"/>
      <c r="O66" s="1"/>
    </row>
    <row r="67" spans="1:15">
      <c r="A67" s="1"/>
      <c r="B67" s="1"/>
      <c r="C67" s="2"/>
      <c r="D67" s="1"/>
      <c r="E67" s="1"/>
      <c r="F67" s="1"/>
      <c r="G67" s="1"/>
      <c r="H67" s="1"/>
      <c r="I67" s="1"/>
      <c r="J67" s="1"/>
      <c r="K67" s="1"/>
      <c r="L67" s="1"/>
      <c r="M67" s="1"/>
      <c r="N67" s="1"/>
      <c r="O67" s="1"/>
    </row>
    <row r="68" spans="1:15">
      <c r="A68" s="1"/>
      <c r="B68" s="1"/>
      <c r="C68" s="2"/>
      <c r="D68" s="1"/>
      <c r="E68" s="1"/>
      <c r="F68" s="1"/>
      <c r="G68" s="1"/>
      <c r="H68" s="1"/>
      <c r="I68" s="1"/>
      <c r="J68" s="1"/>
      <c r="K68" s="1"/>
      <c r="L68" s="1"/>
      <c r="M68" s="1"/>
      <c r="N68" s="1"/>
      <c r="O68" s="1"/>
    </row>
    <row r="69" spans="1:15">
      <c r="A69" s="1"/>
      <c r="B69" s="1"/>
      <c r="C69" s="2"/>
      <c r="D69" s="1"/>
      <c r="E69" s="1"/>
      <c r="F69" s="1"/>
      <c r="G69" s="1"/>
      <c r="H69" s="1"/>
      <c r="I69" s="1"/>
      <c r="J69" s="1"/>
      <c r="K69" s="1"/>
      <c r="L69" s="1"/>
      <c r="M69" s="1"/>
      <c r="N69" s="1"/>
      <c r="O69" s="1"/>
    </row>
    <row r="70" spans="1:15">
      <c r="A70" s="1"/>
      <c r="B70" s="1"/>
      <c r="C70" s="2"/>
      <c r="D70" s="1"/>
      <c r="E70" s="1"/>
      <c r="F70" s="1"/>
      <c r="G70" s="1"/>
      <c r="H70" s="1"/>
      <c r="I70" s="1"/>
      <c r="J70" s="1"/>
      <c r="K70" s="1"/>
      <c r="L70" s="1"/>
      <c r="M70" s="1"/>
      <c r="N70" s="1"/>
      <c r="O70" s="1"/>
    </row>
    <row r="71" spans="1:15">
      <c r="A71" s="1"/>
      <c r="B71" s="1"/>
      <c r="C71" s="2"/>
      <c r="D71" s="1"/>
      <c r="E71" s="1"/>
      <c r="F71" s="1"/>
      <c r="G71" s="1"/>
      <c r="H71" s="1"/>
      <c r="I71" s="1"/>
      <c r="J71" s="1"/>
      <c r="K71" s="1"/>
      <c r="L71" s="1"/>
      <c r="M71" s="1"/>
      <c r="N71" s="1"/>
      <c r="O71" s="1"/>
    </row>
    <row r="72" spans="1:15">
      <c r="A72" s="1"/>
      <c r="B72" s="1"/>
      <c r="C72" s="2"/>
      <c r="D72" s="1"/>
      <c r="E72" s="1"/>
      <c r="F72" s="1"/>
      <c r="G72" s="1"/>
      <c r="H72" s="1"/>
      <c r="I72" s="1"/>
      <c r="J72" s="1"/>
      <c r="K72" s="1"/>
      <c r="L72" s="1"/>
      <c r="M72" s="1"/>
      <c r="N72" s="1"/>
      <c r="O72" s="1"/>
    </row>
    <row r="73" spans="1:15">
      <c r="A73" s="1"/>
      <c r="B73" s="1"/>
      <c r="C73" s="2"/>
      <c r="D73" s="1"/>
      <c r="E73" s="1"/>
      <c r="F73" s="1"/>
      <c r="G73" s="1"/>
      <c r="H73" s="1"/>
      <c r="I73" s="1"/>
      <c r="J73" s="1"/>
      <c r="K73" s="1"/>
      <c r="L73" s="1"/>
      <c r="M73" s="1"/>
      <c r="N73" s="1"/>
      <c r="O73" s="1"/>
    </row>
    <row r="74" spans="1:15">
      <c r="A74" s="1"/>
      <c r="B74" s="1"/>
      <c r="C74" s="2"/>
      <c r="D74" s="1"/>
      <c r="E74" s="1"/>
      <c r="F74" s="1"/>
      <c r="G74" s="1"/>
      <c r="H74" s="1"/>
      <c r="I74" s="1"/>
      <c r="J74" s="1"/>
      <c r="K74" s="1"/>
      <c r="L74" s="1"/>
      <c r="M74" s="1"/>
      <c r="N74" s="1"/>
      <c r="O74" s="1"/>
    </row>
    <row r="75" spans="1:15">
      <c r="A75" s="1"/>
      <c r="B75" s="1"/>
      <c r="C75" s="2"/>
      <c r="D75" s="1"/>
      <c r="E75" s="1"/>
      <c r="F75" s="1"/>
      <c r="G75" s="1"/>
      <c r="H75" s="1"/>
      <c r="I75" s="1"/>
      <c r="J75" s="1"/>
      <c r="K75" s="1"/>
      <c r="L75" s="1"/>
      <c r="M75" s="1"/>
      <c r="N75" s="1"/>
      <c r="O75" s="1"/>
    </row>
    <row r="76" spans="1:15">
      <c r="A76" s="1"/>
      <c r="B76" s="1"/>
      <c r="C76" s="2"/>
      <c r="D76" s="1"/>
      <c r="E76" s="1"/>
      <c r="F76" s="1"/>
      <c r="G76" s="1"/>
      <c r="H76" s="1"/>
      <c r="I76" s="1"/>
      <c r="J76" s="1"/>
      <c r="K76" s="1"/>
      <c r="L76" s="1"/>
      <c r="M76" s="1"/>
      <c r="N76" s="1"/>
      <c r="O76" s="1"/>
    </row>
    <row r="77" spans="1:15">
      <c r="A77" s="1"/>
      <c r="B77" s="1"/>
      <c r="C77" s="2"/>
      <c r="D77" s="1"/>
      <c r="E77" s="1"/>
      <c r="F77" s="1"/>
      <c r="G77" s="1"/>
      <c r="H77" s="1"/>
      <c r="I77" s="1"/>
      <c r="J77" s="1"/>
      <c r="K77" s="1"/>
      <c r="L77" s="1"/>
      <c r="M77" s="1"/>
      <c r="N77" s="1"/>
      <c r="O77" s="1"/>
    </row>
    <row r="78" spans="1:15">
      <c r="A78" s="1"/>
      <c r="B78" s="1"/>
      <c r="C78" s="2"/>
      <c r="D78" s="1"/>
      <c r="E78" s="1"/>
      <c r="F78" s="1"/>
      <c r="G78" s="1"/>
      <c r="H78" s="1"/>
      <c r="I78" s="1"/>
      <c r="J78" s="1"/>
      <c r="K78" s="1"/>
      <c r="L78" s="1"/>
      <c r="M78" s="1"/>
      <c r="N78" s="1"/>
      <c r="O78" s="1"/>
    </row>
    <row r="79" spans="1:15">
      <c r="A79" s="1"/>
      <c r="B79" s="1"/>
      <c r="C79" s="2"/>
      <c r="D79" s="1"/>
      <c r="E79" s="1"/>
      <c r="F79" s="1"/>
      <c r="G79" s="1"/>
      <c r="H79" s="1"/>
      <c r="I79" s="1"/>
      <c r="J79" s="1"/>
      <c r="K79" s="1"/>
      <c r="L79" s="1"/>
      <c r="M79" s="1"/>
      <c r="N79" s="1"/>
      <c r="O79" s="1"/>
    </row>
    <row r="80" spans="1:15">
      <c r="A80" s="1"/>
      <c r="B80" s="1"/>
      <c r="C80" s="2"/>
      <c r="D80" s="1"/>
      <c r="E80" s="1"/>
      <c r="F80" s="1"/>
      <c r="G80" s="1"/>
      <c r="H80" s="1"/>
      <c r="I80" s="1"/>
      <c r="J80" s="1"/>
      <c r="K80" s="1"/>
      <c r="L80" s="1"/>
      <c r="M80" s="1"/>
      <c r="N80" s="1"/>
      <c r="O80" s="1"/>
    </row>
    <row r="81" spans="1:15">
      <c r="A81" s="1"/>
      <c r="B81" s="1"/>
      <c r="C81" s="2"/>
      <c r="D81" s="1"/>
      <c r="E81" s="1"/>
      <c r="F81" s="1"/>
      <c r="G81" s="1"/>
      <c r="H81" s="1"/>
      <c r="I81" s="1"/>
      <c r="J81" s="1"/>
      <c r="K81" s="1"/>
      <c r="L81" s="1"/>
      <c r="M81" s="1"/>
      <c r="N81" s="1"/>
      <c r="O81" s="1"/>
    </row>
    <row r="82" spans="1:15">
      <c r="A82" s="1"/>
      <c r="B82" s="1"/>
      <c r="C82" s="2"/>
      <c r="D82" s="1"/>
      <c r="E82" s="1"/>
      <c r="F82" s="1"/>
      <c r="G82" s="1"/>
      <c r="H82" s="1"/>
      <c r="I82" s="1"/>
      <c r="J82" s="1"/>
      <c r="K82" s="1"/>
      <c r="L82" s="1"/>
      <c r="M82" s="1"/>
      <c r="N82" s="1"/>
      <c r="O82" s="1"/>
    </row>
  </sheetData>
  <mergeCells count="2">
    <mergeCell ref="A2:F2"/>
    <mergeCell ref="A5:B5"/>
  </mergeCells>
  <phoneticPr fontId="2"/>
  <pageMargins left="0.7" right="0.7" top="0.75" bottom="0.75" header="0.3" footer="0.3"/>
  <pageSetup paperSize="9" scale="82" orientation="landscape" horizontalDpi="0" verticalDpi="0" r:id="rId1"/>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6"/>
  <sheetViews>
    <sheetView topLeftCell="D1" zoomScale="80" zoomScaleNormal="80" zoomScaleSheetLayoutView="80" workbookViewId="0">
      <pane ySplit="3" topLeftCell="A4" activePane="bottomLeft" state="frozen"/>
      <selection pane="bottomLeft" activeCell="J9" sqref="J9"/>
    </sheetView>
  </sheetViews>
  <sheetFormatPr defaultColWidth="8.88671875" defaultRowHeight="13.2"/>
  <cols>
    <col min="1" max="1" width="10.88671875" style="1" customWidth="1"/>
    <col min="2" max="2" width="37.6640625" style="1" customWidth="1"/>
    <col min="3" max="3" width="9" style="2" customWidth="1"/>
    <col min="4" max="4" width="10.21875" style="1" customWidth="1"/>
    <col min="5" max="6" width="10.21875" style="1" bestFit="1" customWidth="1"/>
    <col min="7" max="7" width="11.6640625" style="1" customWidth="1"/>
    <col min="8" max="8" width="13.6640625" style="1" bestFit="1" customWidth="1"/>
    <col min="9" max="12" width="8.88671875" style="1"/>
    <col min="13" max="13" width="19.77734375" style="1" customWidth="1"/>
    <col min="14" max="14" width="2.77734375" style="1" customWidth="1"/>
    <col min="15" max="16384" width="8.88671875" style="1"/>
  </cols>
  <sheetData>
    <row r="1" spans="1:14">
      <c r="I1" s="3"/>
    </row>
    <row r="2" spans="1:14" ht="23.4">
      <c r="A2" s="157" t="s">
        <v>91</v>
      </c>
      <c r="B2" s="157"/>
      <c r="C2" s="157"/>
      <c r="D2" s="157"/>
      <c r="E2" s="157"/>
      <c r="F2" s="157"/>
      <c r="H2" s="4"/>
      <c r="I2" s="3"/>
      <c r="J2" s="5"/>
      <c r="K2" s="5"/>
      <c r="L2" s="5"/>
    </row>
    <row r="3" spans="1:14" ht="12.75" customHeight="1">
      <c r="A3" s="6"/>
      <c r="B3" s="6"/>
      <c r="C3" s="6"/>
      <c r="D3" s="6"/>
      <c r="H3" s="4"/>
      <c r="I3" s="3"/>
      <c r="J3" s="5"/>
      <c r="K3" s="5"/>
      <c r="L3" s="5"/>
    </row>
    <row r="4" spans="1:14" ht="13.8" thickBot="1">
      <c r="A4" s="7"/>
      <c r="B4" s="64" t="s">
        <v>102</v>
      </c>
      <c r="C4" s="8" t="s">
        <v>98</v>
      </c>
      <c r="D4" s="8" t="s">
        <v>99</v>
      </c>
      <c r="E4" s="8" t="s">
        <v>100</v>
      </c>
      <c r="F4" s="8" t="s">
        <v>101</v>
      </c>
      <c r="G4" s="125" t="s">
        <v>93</v>
      </c>
      <c r="H4" s="5"/>
      <c r="I4" s="5"/>
      <c r="J4" s="5"/>
      <c r="K4" s="5"/>
      <c r="L4" s="5"/>
    </row>
    <row r="5" spans="1:14" s="14" customFormat="1" ht="16.8" thickBot="1">
      <c r="A5" s="155" t="s">
        <v>0</v>
      </c>
      <c r="B5" s="156"/>
      <c r="C5" s="10" t="s">
        <v>79</v>
      </c>
      <c r="D5" s="11" t="s">
        <v>80</v>
      </c>
      <c r="E5" s="12" t="s">
        <v>81</v>
      </c>
      <c r="F5" s="11" t="s">
        <v>82</v>
      </c>
      <c r="G5" s="11" t="s">
        <v>94</v>
      </c>
      <c r="I5" s="15" t="s">
        <v>5</v>
      </c>
      <c r="J5" s="16">
        <v>20</v>
      </c>
      <c r="K5" s="17" t="s">
        <v>6</v>
      </c>
      <c r="L5" s="18"/>
      <c r="M5" s="13"/>
      <c r="N5" s="13"/>
    </row>
    <row r="6" spans="1:14" ht="16.2">
      <c r="A6" s="19" t="s">
        <v>7</v>
      </c>
      <c r="B6" s="20" t="s">
        <v>8</v>
      </c>
      <c r="C6" s="21">
        <v>3</v>
      </c>
      <c r="D6" s="22">
        <v>5</v>
      </c>
      <c r="E6" s="22">
        <v>3</v>
      </c>
      <c r="F6" s="22">
        <v>5</v>
      </c>
      <c r="G6" s="126">
        <v>4</v>
      </c>
      <c r="H6" s="25"/>
      <c r="I6" s="25"/>
      <c r="J6" s="25"/>
      <c r="K6" s="25"/>
      <c r="L6" s="25"/>
      <c r="M6" s="24"/>
      <c r="N6" s="24"/>
    </row>
    <row r="7" spans="1:14" ht="16.8" thickBot="1">
      <c r="A7" s="26"/>
      <c r="B7" s="27" t="s">
        <v>9</v>
      </c>
      <c r="C7" s="28">
        <v>5</v>
      </c>
      <c r="D7" s="29">
        <v>5</v>
      </c>
      <c r="E7" s="29">
        <v>7</v>
      </c>
      <c r="F7" s="29">
        <v>6</v>
      </c>
      <c r="G7" s="127">
        <v>4</v>
      </c>
      <c r="H7" s="31"/>
      <c r="I7" s="32" t="s">
        <v>10</v>
      </c>
      <c r="J7" s="13"/>
      <c r="K7" s="13"/>
      <c r="L7" s="13"/>
      <c r="M7" s="24"/>
      <c r="N7" s="24"/>
    </row>
    <row r="8" spans="1:14" ht="16.2">
      <c r="A8" s="33"/>
      <c r="B8" s="27" t="s">
        <v>11</v>
      </c>
      <c r="C8" s="28">
        <v>2</v>
      </c>
      <c r="D8" s="29">
        <v>4</v>
      </c>
      <c r="E8" s="29">
        <v>3</v>
      </c>
      <c r="F8" s="29">
        <v>1</v>
      </c>
      <c r="G8" s="127">
        <v>2</v>
      </c>
      <c r="H8" s="25"/>
      <c r="I8" s="34" t="s">
        <v>12</v>
      </c>
      <c r="J8" s="35" t="s">
        <v>13</v>
      </c>
      <c r="K8" s="107" t="s">
        <v>14</v>
      </c>
      <c r="L8" s="108" t="s">
        <v>15</v>
      </c>
      <c r="M8" s="24"/>
      <c r="N8" s="24"/>
    </row>
    <row r="9" spans="1:14" ht="16.2">
      <c r="A9" s="33"/>
      <c r="B9" s="27" t="s">
        <v>95</v>
      </c>
      <c r="C9" s="28">
        <v>4</v>
      </c>
      <c r="D9" s="29">
        <v>2</v>
      </c>
      <c r="E9" s="29">
        <v>1</v>
      </c>
      <c r="F9" s="29">
        <v>1</v>
      </c>
      <c r="G9" s="127">
        <v>2</v>
      </c>
      <c r="H9" s="25"/>
      <c r="I9" s="37" t="s">
        <v>17</v>
      </c>
      <c r="J9" s="38">
        <v>0</v>
      </c>
      <c r="K9" s="109">
        <v>1</v>
      </c>
      <c r="L9" s="110">
        <f>SUM(J9:K9)</f>
        <v>1</v>
      </c>
      <c r="M9" s="24"/>
      <c r="N9" s="24"/>
    </row>
    <row r="10" spans="1:14" ht="16.2">
      <c r="A10" s="33"/>
      <c r="B10" s="27" t="s">
        <v>18</v>
      </c>
      <c r="C10" s="28">
        <v>0</v>
      </c>
      <c r="D10" s="29">
        <v>0</v>
      </c>
      <c r="E10" s="29">
        <v>1</v>
      </c>
      <c r="F10" s="29">
        <v>0</v>
      </c>
      <c r="G10" s="127">
        <v>1</v>
      </c>
      <c r="H10" s="25"/>
      <c r="I10" s="37" t="s">
        <v>19</v>
      </c>
      <c r="J10" s="38">
        <v>0</v>
      </c>
      <c r="K10" s="109">
        <v>1</v>
      </c>
      <c r="L10" s="110">
        <f t="shared" ref="L10:L15" si="0">SUM(J10:K10)</f>
        <v>1</v>
      </c>
      <c r="M10" s="24"/>
      <c r="N10" s="24"/>
    </row>
    <row r="11" spans="1:14" ht="16.2">
      <c r="A11" s="33"/>
      <c r="B11" s="27" t="s">
        <v>20</v>
      </c>
      <c r="C11" s="29">
        <v>2</v>
      </c>
      <c r="D11" s="29">
        <v>0</v>
      </c>
      <c r="E11" s="29">
        <v>1</v>
      </c>
      <c r="F11" s="29">
        <v>3</v>
      </c>
      <c r="G11" s="127">
        <v>2</v>
      </c>
      <c r="H11" s="25"/>
      <c r="I11" s="37" t="s">
        <v>21</v>
      </c>
      <c r="J11" s="38">
        <v>0</v>
      </c>
      <c r="K11" s="109">
        <v>1</v>
      </c>
      <c r="L11" s="110">
        <f t="shared" si="0"/>
        <v>1</v>
      </c>
      <c r="M11" s="24"/>
      <c r="N11" s="24"/>
    </row>
    <row r="12" spans="1:14" ht="16.2">
      <c r="A12" s="40"/>
      <c r="B12" s="27" t="s">
        <v>96</v>
      </c>
      <c r="C12" s="43">
        <v>0</v>
      </c>
      <c r="D12" s="43">
        <v>0</v>
      </c>
      <c r="E12" s="43">
        <v>0</v>
      </c>
      <c r="F12" s="43">
        <v>0</v>
      </c>
      <c r="G12" s="128">
        <v>1</v>
      </c>
      <c r="H12" s="25"/>
      <c r="I12" s="37" t="s">
        <v>23</v>
      </c>
      <c r="J12" s="38">
        <v>0</v>
      </c>
      <c r="K12" s="109">
        <v>1</v>
      </c>
      <c r="L12" s="110">
        <f t="shared" si="0"/>
        <v>1</v>
      </c>
      <c r="M12" s="24"/>
      <c r="N12" s="24"/>
    </row>
    <row r="13" spans="1:14" ht="16.8" thickBot="1">
      <c r="A13" s="45"/>
      <c r="B13" s="46" t="s">
        <v>22</v>
      </c>
      <c r="C13" s="47">
        <f>SUM(C6:C12)</f>
        <v>16</v>
      </c>
      <c r="D13" s="47">
        <f t="shared" ref="D13:G13" si="1">SUM(D6:D12)</f>
        <v>16</v>
      </c>
      <c r="E13" s="47">
        <f t="shared" si="1"/>
        <v>16</v>
      </c>
      <c r="F13" s="49">
        <f t="shared" si="1"/>
        <v>16</v>
      </c>
      <c r="G13" s="129">
        <f t="shared" si="1"/>
        <v>16</v>
      </c>
      <c r="H13" s="25"/>
      <c r="I13" s="37" t="s">
        <v>26</v>
      </c>
      <c r="J13" s="38">
        <v>2</v>
      </c>
      <c r="K13" s="109">
        <v>3</v>
      </c>
      <c r="L13" s="110">
        <f t="shared" si="0"/>
        <v>5</v>
      </c>
      <c r="M13" s="24"/>
      <c r="N13" s="24"/>
    </row>
    <row r="14" spans="1:14" ht="16.2">
      <c r="A14" s="19" t="s">
        <v>24</v>
      </c>
      <c r="B14" s="20" t="s">
        <v>25</v>
      </c>
      <c r="C14" s="22">
        <v>10</v>
      </c>
      <c r="D14" s="21">
        <v>12</v>
      </c>
      <c r="E14" s="22">
        <v>13</v>
      </c>
      <c r="F14" s="22">
        <v>12</v>
      </c>
      <c r="G14" s="126">
        <v>10</v>
      </c>
      <c r="H14" s="31"/>
      <c r="I14" s="37" t="s">
        <v>28</v>
      </c>
      <c r="J14" s="38">
        <v>6</v>
      </c>
      <c r="K14" s="109">
        <v>0</v>
      </c>
      <c r="L14" s="110">
        <f t="shared" si="0"/>
        <v>6</v>
      </c>
      <c r="M14" s="24"/>
      <c r="N14" s="24"/>
    </row>
    <row r="15" spans="1:14" ht="16.8" thickBot="1">
      <c r="A15" s="33"/>
      <c r="B15" s="27" t="s">
        <v>27</v>
      </c>
      <c r="C15" s="29">
        <v>1</v>
      </c>
      <c r="D15" s="28">
        <v>2</v>
      </c>
      <c r="E15" s="29">
        <v>1</v>
      </c>
      <c r="F15" s="29">
        <v>1</v>
      </c>
      <c r="G15" s="127">
        <v>3</v>
      </c>
      <c r="H15" s="31"/>
      <c r="I15" s="111" t="s">
        <v>30</v>
      </c>
      <c r="J15" s="38">
        <v>0</v>
      </c>
      <c r="K15" s="109">
        <v>0</v>
      </c>
      <c r="L15" s="114">
        <f t="shared" si="0"/>
        <v>0</v>
      </c>
      <c r="M15" s="24"/>
      <c r="N15" s="24"/>
    </row>
    <row r="16" spans="1:14" ht="16.8" thickBot="1">
      <c r="A16" s="33"/>
      <c r="B16" s="27" t="s">
        <v>29</v>
      </c>
      <c r="C16" s="29">
        <v>3</v>
      </c>
      <c r="D16" s="28">
        <v>2</v>
      </c>
      <c r="E16" s="29">
        <v>1</v>
      </c>
      <c r="F16" s="29">
        <v>0</v>
      </c>
      <c r="G16" s="127">
        <v>0</v>
      </c>
      <c r="H16" s="31"/>
      <c r="I16" s="115" t="s">
        <v>31</v>
      </c>
      <c r="J16" s="116">
        <f>SUM(J9:J15)</f>
        <v>8</v>
      </c>
      <c r="K16" s="117">
        <f t="shared" ref="K16:L16" si="2">SUM(K9:K15)</f>
        <v>7</v>
      </c>
      <c r="L16" s="118">
        <f t="shared" si="2"/>
        <v>15</v>
      </c>
      <c r="M16" s="24"/>
      <c r="N16" s="24"/>
    </row>
    <row r="17" spans="1:14" ht="16.2">
      <c r="A17" s="33"/>
      <c r="B17" s="27" t="s">
        <v>18</v>
      </c>
      <c r="C17" s="29">
        <v>0</v>
      </c>
      <c r="D17" s="28">
        <v>0</v>
      </c>
      <c r="E17" s="29">
        <v>0</v>
      </c>
      <c r="F17" s="29">
        <v>0</v>
      </c>
      <c r="G17" s="127">
        <v>0</v>
      </c>
      <c r="H17" s="31"/>
      <c r="M17" s="24"/>
      <c r="N17" s="24"/>
    </row>
    <row r="18" spans="1:14" ht="16.2">
      <c r="A18" s="33"/>
      <c r="B18" s="27" t="s">
        <v>20</v>
      </c>
      <c r="C18" s="29">
        <v>2</v>
      </c>
      <c r="D18" s="28">
        <v>0</v>
      </c>
      <c r="E18" s="29">
        <v>1</v>
      </c>
      <c r="F18" s="29">
        <v>3</v>
      </c>
      <c r="G18" s="127">
        <v>2</v>
      </c>
      <c r="H18" s="31"/>
      <c r="I18" s="25"/>
      <c r="J18" s="25"/>
      <c r="K18" s="25"/>
      <c r="L18" s="25"/>
      <c r="M18" s="24"/>
      <c r="N18" s="24"/>
    </row>
    <row r="19" spans="1:14" ht="16.2">
      <c r="A19" s="40"/>
      <c r="B19" s="130" t="s">
        <v>96</v>
      </c>
      <c r="C19" s="43">
        <v>0</v>
      </c>
      <c r="D19" s="42">
        <v>0</v>
      </c>
      <c r="E19" s="43">
        <v>0</v>
      </c>
      <c r="F19" s="43">
        <v>0</v>
      </c>
      <c r="G19" s="128">
        <v>1</v>
      </c>
      <c r="H19" s="31"/>
      <c r="I19" s="25"/>
      <c r="J19" s="25"/>
      <c r="K19" s="25"/>
      <c r="L19" s="25"/>
      <c r="M19" s="24"/>
      <c r="N19" s="24"/>
    </row>
    <row r="20" spans="1:14" ht="16.8" thickBot="1">
      <c r="A20" s="45"/>
      <c r="B20" s="46" t="s">
        <v>22</v>
      </c>
      <c r="C20" s="49">
        <f>SUM(C14:C19)</f>
        <v>16</v>
      </c>
      <c r="D20" s="49">
        <f t="shared" ref="D20:G20" si="3">SUM(D14:D19)</f>
        <v>16</v>
      </c>
      <c r="E20" s="49">
        <f t="shared" si="3"/>
        <v>16</v>
      </c>
      <c r="F20" s="49">
        <f t="shared" si="3"/>
        <v>16</v>
      </c>
      <c r="G20" s="129">
        <f t="shared" si="3"/>
        <v>16</v>
      </c>
      <c r="H20" s="25"/>
      <c r="I20" s="25"/>
      <c r="J20" s="25"/>
      <c r="K20" s="25"/>
      <c r="L20" s="25"/>
      <c r="M20" s="24"/>
      <c r="N20" s="24"/>
    </row>
    <row r="21" spans="1:14" ht="16.2">
      <c r="A21" s="19" t="s">
        <v>32</v>
      </c>
      <c r="B21" s="20" t="s">
        <v>33</v>
      </c>
      <c r="C21" s="22">
        <v>3</v>
      </c>
      <c r="D21" s="21">
        <v>0</v>
      </c>
      <c r="E21" s="22">
        <v>0</v>
      </c>
      <c r="F21" s="22">
        <v>5</v>
      </c>
      <c r="G21" s="126">
        <v>1</v>
      </c>
      <c r="H21" s="25"/>
      <c r="I21" s="25"/>
      <c r="J21" s="25"/>
      <c r="K21" s="25"/>
      <c r="L21" s="25"/>
      <c r="M21" s="24"/>
      <c r="N21" s="24"/>
    </row>
    <row r="22" spans="1:14" ht="16.2">
      <c r="A22" s="33"/>
      <c r="B22" s="54" t="s">
        <v>34</v>
      </c>
      <c r="C22" s="29">
        <v>0</v>
      </c>
      <c r="D22" s="28">
        <v>4</v>
      </c>
      <c r="E22" s="29">
        <v>2</v>
      </c>
      <c r="F22" s="29">
        <v>3</v>
      </c>
      <c r="G22" s="127">
        <v>1</v>
      </c>
      <c r="H22" s="25"/>
      <c r="I22" s="25"/>
      <c r="J22" s="25"/>
      <c r="K22" s="25"/>
      <c r="L22" s="25"/>
      <c r="M22" s="24"/>
      <c r="N22" s="24"/>
    </row>
    <row r="23" spans="1:14" ht="16.2">
      <c r="A23" s="33"/>
      <c r="B23" s="27" t="s">
        <v>11</v>
      </c>
      <c r="C23" s="29">
        <v>3</v>
      </c>
      <c r="D23" s="28">
        <v>6</v>
      </c>
      <c r="E23" s="29">
        <v>2</v>
      </c>
      <c r="F23" s="29">
        <v>3</v>
      </c>
      <c r="G23" s="127">
        <v>4</v>
      </c>
      <c r="H23" s="25"/>
      <c r="I23" s="25"/>
      <c r="J23" s="25"/>
      <c r="K23" s="25"/>
      <c r="L23" s="25"/>
      <c r="M23" s="24"/>
      <c r="N23" s="24"/>
    </row>
    <row r="24" spans="1:14" ht="16.2">
      <c r="A24" s="26"/>
      <c r="B24" s="54" t="s">
        <v>35</v>
      </c>
      <c r="C24" s="29">
        <v>8</v>
      </c>
      <c r="D24" s="28">
        <v>6</v>
      </c>
      <c r="E24" s="29">
        <v>9</v>
      </c>
      <c r="F24" s="29">
        <v>2</v>
      </c>
      <c r="G24" s="127">
        <v>6</v>
      </c>
      <c r="H24" s="25"/>
      <c r="I24" s="25"/>
      <c r="J24" s="25"/>
      <c r="K24" s="25"/>
      <c r="L24" s="25"/>
      <c r="M24" s="24"/>
      <c r="N24" s="24"/>
    </row>
    <row r="25" spans="1:14" ht="16.2">
      <c r="A25" s="33"/>
      <c r="B25" s="27" t="s">
        <v>18</v>
      </c>
      <c r="C25" s="29">
        <v>0</v>
      </c>
      <c r="D25" s="28">
        <v>0</v>
      </c>
      <c r="E25" s="29">
        <v>2</v>
      </c>
      <c r="F25" s="29">
        <v>0</v>
      </c>
      <c r="G25" s="127">
        <v>1</v>
      </c>
      <c r="H25" s="25"/>
      <c r="I25" s="25"/>
      <c r="J25" s="25"/>
      <c r="K25" s="25"/>
      <c r="L25" s="25"/>
      <c r="M25" s="24"/>
      <c r="N25" s="24"/>
    </row>
    <row r="26" spans="1:14" ht="16.2">
      <c r="A26" s="33"/>
      <c r="B26" s="27" t="s">
        <v>20</v>
      </c>
      <c r="C26" s="29">
        <v>2</v>
      </c>
      <c r="D26" s="28">
        <v>0</v>
      </c>
      <c r="E26" s="29">
        <v>1</v>
      </c>
      <c r="F26" s="29">
        <v>3</v>
      </c>
      <c r="G26" s="127">
        <v>2</v>
      </c>
      <c r="H26" s="25"/>
      <c r="I26" s="25"/>
      <c r="J26" s="25"/>
      <c r="K26" s="25"/>
      <c r="L26" s="25"/>
      <c r="M26" s="24"/>
      <c r="N26" s="24"/>
    </row>
    <row r="27" spans="1:14" ht="16.2">
      <c r="A27" s="40"/>
      <c r="B27" s="130" t="s">
        <v>96</v>
      </c>
      <c r="C27" s="29">
        <v>0</v>
      </c>
      <c r="D27" s="28">
        <v>0</v>
      </c>
      <c r="E27" s="29">
        <v>0</v>
      </c>
      <c r="F27" s="29">
        <v>0</v>
      </c>
      <c r="G27" s="127">
        <v>1</v>
      </c>
      <c r="H27" s="25"/>
      <c r="I27" s="25"/>
      <c r="J27" s="25"/>
      <c r="K27" s="25"/>
      <c r="L27" s="25"/>
      <c r="M27" s="24"/>
      <c r="N27" s="24"/>
    </row>
    <row r="28" spans="1:14" ht="16.8" thickBot="1">
      <c r="A28" s="45"/>
      <c r="B28" s="46" t="s">
        <v>22</v>
      </c>
      <c r="C28" s="55">
        <f>SUM(C21:C27)</f>
        <v>16</v>
      </c>
      <c r="D28" s="55">
        <f t="shared" ref="D28:G28" si="4">SUM(D21:D27)</f>
        <v>16</v>
      </c>
      <c r="E28" s="55">
        <f t="shared" si="4"/>
        <v>16</v>
      </c>
      <c r="F28" s="55">
        <f t="shared" si="4"/>
        <v>16</v>
      </c>
      <c r="G28" s="131">
        <f t="shared" si="4"/>
        <v>16</v>
      </c>
      <c r="H28" s="25"/>
      <c r="I28" s="25"/>
      <c r="J28" s="25"/>
      <c r="K28" s="25"/>
      <c r="L28" s="25"/>
      <c r="M28" s="24"/>
      <c r="N28" s="24"/>
    </row>
    <row r="29" spans="1:14" ht="16.8" thickBot="1">
      <c r="A29" s="58" t="s">
        <v>36</v>
      </c>
      <c r="B29" s="25"/>
      <c r="C29" s="59"/>
      <c r="D29" s="60"/>
      <c r="E29" s="59"/>
      <c r="F29" s="59"/>
      <c r="G29" s="24"/>
      <c r="H29" s="24"/>
      <c r="M29" s="24"/>
      <c r="N29" s="24"/>
    </row>
    <row r="30" spans="1:14" ht="16.2">
      <c r="A30" s="61"/>
      <c r="B30" s="25"/>
      <c r="C30" s="59"/>
      <c r="D30" s="60"/>
      <c r="E30" s="59"/>
      <c r="F30" s="59"/>
      <c r="G30" s="24"/>
      <c r="H30" s="24"/>
      <c r="M30" s="24"/>
      <c r="N30" s="24"/>
    </row>
    <row r="31" spans="1:14" ht="16.2">
      <c r="A31" s="61"/>
      <c r="B31" s="25" t="s">
        <v>97</v>
      </c>
      <c r="C31" s="59"/>
      <c r="D31" s="60"/>
      <c r="E31" s="59"/>
      <c r="F31" s="59"/>
      <c r="G31" s="24"/>
      <c r="H31" s="24"/>
      <c r="M31" s="24"/>
      <c r="N31" s="24"/>
    </row>
    <row r="32" spans="1:14" ht="16.2">
      <c r="A32" s="61"/>
      <c r="B32" s="25"/>
      <c r="C32" s="59"/>
      <c r="D32" s="60"/>
      <c r="E32" s="59"/>
      <c r="F32" s="59"/>
      <c r="G32" s="24"/>
      <c r="H32" s="24"/>
      <c r="M32" s="24"/>
      <c r="N32" s="24"/>
    </row>
    <row r="33" spans="1:14" ht="16.2">
      <c r="A33" s="61"/>
      <c r="B33" s="25"/>
      <c r="C33" s="59"/>
      <c r="D33" s="60"/>
      <c r="E33" s="59"/>
      <c r="F33" s="59"/>
      <c r="G33" s="24"/>
      <c r="H33" s="24"/>
      <c r="M33" s="24"/>
      <c r="N33" s="24"/>
    </row>
    <row r="34" spans="1:14" ht="16.2">
      <c r="A34" s="61"/>
      <c r="B34" s="25"/>
      <c r="C34" s="59"/>
      <c r="D34" s="60"/>
      <c r="E34" s="59"/>
      <c r="F34" s="59"/>
      <c r="G34" s="24"/>
      <c r="H34" s="24"/>
      <c r="M34" s="24"/>
      <c r="N34" s="24"/>
    </row>
    <row r="35" spans="1:14" ht="16.2">
      <c r="A35" s="61"/>
      <c r="B35" s="25"/>
      <c r="C35" s="59"/>
      <c r="D35" s="60"/>
      <c r="E35" s="59"/>
      <c r="F35" s="59"/>
      <c r="G35" s="24"/>
      <c r="H35" s="24"/>
      <c r="M35" s="24"/>
      <c r="N35" s="24"/>
    </row>
    <row r="36" spans="1:14" ht="16.2">
      <c r="A36" s="61"/>
      <c r="B36" s="25"/>
      <c r="C36" s="59"/>
      <c r="D36" s="60"/>
      <c r="E36" s="59"/>
      <c r="F36" s="59"/>
      <c r="G36" s="24"/>
      <c r="H36" s="24"/>
      <c r="M36" s="24"/>
      <c r="N36" s="24"/>
    </row>
    <row r="37" spans="1:14" ht="16.2">
      <c r="A37" s="61"/>
      <c r="B37" s="25"/>
      <c r="C37" s="59"/>
      <c r="D37" s="60"/>
      <c r="E37" s="59"/>
      <c r="F37" s="59"/>
      <c r="G37" s="24"/>
      <c r="H37" s="24"/>
      <c r="M37" s="24"/>
      <c r="N37" s="24"/>
    </row>
    <row r="38" spans="1:14" ht="16.2">
      <c r="A38" s="61"/>
      <c r="B38" s="25"/>
      <c r="C38" s="59"/>
      <c r="D38" s="60"/>
      <c r="E38" s="59"/>
      <c r="F38" s="59"/>
      <c r="G38" s="24"/>
      <c r="H38" s="24"/>
      <c r="I38" s="24"/>
      <c r="J38" s="24"/>
      <c r="K38" s="24"/>
      <c r="L38" s="24"/>
      <c r="M38" s="24"/>
      <c r="N38" s="24"/>
    </row>
    <row r="39" spans="1:14" ht="16.2">
      <c r="A39" s="61"/>
      <c r="B39" s="25"/>
      <c r="C39" s="59"/>
      <c r="D39" s="60"/>
      <c r="E39" s="59"/>
      <c r="F39" s="59"/>
      <c r="G39" s="24"/>
      <c r="H39" s="24"/>
      <c r="I39" s="24"/>
      <c r="J39" s="24"/>
      <c r="K39" s="24"/>
      <c r="L39" s="24"/>
      <c r="M39" s="24"/>
      <c r="N39" s="24"/>
    </row>
    <row r="40" spans="1:14">
      <c r="D40" s="62"/>
      <c r="E40" s="62"/>
    </row>
    <row r="41" spans="1:14">
      <c r="D41" s="62"/>
      <c r="E41" s="62"/>
    </row>
    <row r="42" spans="1:14">
      <c r="D42" s="63"/>
      <c r="E42" s="62"/>
    </row>
    <row r="43" spans="1:14">
      <c r="E43" s="62"/>
    </row>
    <row r="44" spans="1:14">
      <c r="D44" s="63"/>
      <c r="E44" s="63"/>
    </row>
    <row r="46" spans="1:14">
      <c r="D46" s="63"/>
      <c r="E46" s="63"/>
    </row>
    <row r="48" spans="1:14">
      <c r="D48" s="63"/>
      <c r="E48" s="63"/>
    </row>
    <row r="50" spans="4:5">
      <c r="D50" s="63"/>
      <c r="E50" s="63"/>
    </row>
    <row r="52" spans="4:5">
      <c r="D52" s="62"/>
      <c r="E52" s="62"/>
    </row>
    <row r="53" spans="4:5">
      <c r="D53" s="63"/>
      <c r="E53" s="63"/>
    </row>
    <row r="55" spans="4:5">
      <c r="D55" s="63"/>
      <c r="E55" s="63"/>
    </row>
    <row r="56" spans="4:5">
      <c r="D56" s="63"/>
      <c r="E56" s="63"/>
    </row>
  </sheetData>
  <mergeCells count="2">
    <mergeCell ref="A2:F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8"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view="pageBreakPreview" zoomScale="80" zoomScaleNormal="80" zoomScaleSheetLayoutView="80" workbookViewId="0">
      <pane ySplit="3" topLeftCell="A4" activePane="bottomLeft" state="frozen"/>
      <selection pane="bottomLeft" activeCell="F34" sqref="F34"/>
    </sheetView>
  </sheetViews>
  <sheetFormatPr defaultColWidth="8.88671875" defaultRowHeight="13.2"/>
  <cols>
    <col min="1" max="1" width="10.88671875" style="1" customWidth="1"/>
    <col min="2" max="2" width="37.6640625" style="1" customWidth="1"/>
    <col min="3" max="3" width="9" style="2" customWidth="1"/>
    <col min="4" max="4" width="10.21875" style="1" customWidth="1"/>
    <col min="5" max="6" width="10.21875" style="1" bestFit="1" customWidth="1"/>
    <col min="7" max="7" width="2.109375" style="1" customWidth="1"/>
    <col min="8" max="8" width="13.6640625" style="1" bestFit="1" customWidth="1"/>
    <col min="9" max="12" width="8.88671875" style="1"/>
    <col min="13" max="13" width="19.77734375" style="1" customWidth="1"/>
    <col min="14" max="14" width="2.77734375" style="1" customWidth="1"/>
    <col min="15" max="16384" width="8.88671875" style="1"/>
  </cols>
  <sheetData>
    <row r="1" spans="1:14">
      <c r="I1" s="3"/>
    </row>
    <row r="2" spans="1:14" ht="23.4">
      <c r="A2" s="157" t="s">
        <v>77</v>
      </c>
      <c r="B2" s="157"/>
      <c r="C2" s="157"/>
      <c r="D2" s="157"/>
      <c r="E2" s="157"/>
      <c r="F2" s="157"/>
      <c r="H2" s="4"/>
      <c r="I2" s="3"/>
      <c r="J2" s="5"/>
      <c r="K2" s="5"/>
      <c r="L2" s="5"/>
    </row>
    <row r="3" spans="1:14" ht="12.75" customHeight="1">
      <c r="A3" s="6" t="s">
        <v>78</v>
      </c>
      <c r="B3" s="6"/>
      <c r="C3" s="6"/>
      <c r="D3" s="6"/>
      <c r="H3" s="4"/>
      <c r="I3" s="3"/>
      <c r="J3" s="5"/>
      <c r="K3" s="5"/>
      <c r="L3" s="5"/>
    </row>
    <row r="4" spans="1:14" ht="13.8" thickBot="1">
      <c r="A4" s="7"/>
      <c r="B4" s="64" t="s">
        <v>113</v>
      </c>
      <c r="C4" s="8" t="s">
        <v>114</v>
      </c>
      <c r="D4" s="8" t="s">
        <v>115</v>
      </c>
      <c r="E4" s="8" t="s">
        <v>116</v>
      </c>
      <c r="F4" s="8" t="s">
        <v>117</v>
      </c>
      <c r="H4" s="5"/>
      <c r="I4" s="5"/>
      <c r="J4" s="5"/>
      <c r="K4" s="5"/>
      <c r="L4" s="5"/>
    </row>
    <row r="5" spans="1:14" s="14" customFormat="1" ht="16.8" thickBot="1">
      <c r="A5" s="155" t="s">
        <v>0</v>
      </c>
      <c r="B5" s="156"/>
      <c r="C5" s="10" t="s">
        <v>79</v>
      </c>
      <c r="D5" s="11" t="s">
        <v>80</v>
      </c>
      <c r="E5" s="12" t="s">
        <v>81</v>
      </c>
      <c r="F5" s="11" t="s">
        <v>82</v>
      </c>
      <c r="G5" s="13"/>
      <c r="I5" s="15" t="s">
        <v>5</v>
      </c>
      <c r="J5" s="16">
        <v>16</v>
      </c>
      <c r="K5" s="17" t="s">
        <v>6</v>
      </c>
      <c r="L5" s="18"/>
      <c r="M5" s="13"/>
      <c r="N5" s="13"/>
    </row>
    <row r="6" spans="1:14" ht="16.2">
      <c r="A6" s="19" t="s">
        <v>7</v>
      </c>
      <c r="B6" s="20" t="s">
        <v>8</v>
      </c>
      <c r="C6" s="21">
        <v>1</v>
      </c>
      <c r="D6" s="22">
        <v>4</v>
      </c>
      <c r="E6" s="22">
        <v>3</v>
      </c>
      <c r="F6" s="23">
        <v>2</v>
      </c>
      <c r="G6" s="24"/>
      <c r="H6" s="25"/>
      <c r="I6" s="25"/>
      <c r="J6" s="25"/>
      <c r="K6" s="25"/>
      <c r="L6" s="25"/>
      <c r="M6" s="24"/>
      <c r="N6" s="24"/>
    </row>
    <row r="7" spans="1:14" ht="16.8" thickBot="1">
      <c r="A7" s="26"/>
      <c r="B7" s="27" t="s">
        <v>9</v>
      </c>
      <c r="C7" s="28">
        <v>6</v>
      </c>
      <c r="D7" s="29">
        <v>7</v>
      </c>
      <c r="E7" s="29">
        <v>7</v>
      </c>
      <c r="F7" s="30">
        <v>7</v>
      </c>
      <c r="G7" s="25"/>
      <c r="H7" s="31"/>
      <c r="I7" s="32" t="s">
        <v>10</v>
      </c>
      <c r="J7" s="13"/>
      <c r="K7" s="13"/>
      <c r="L7" s="13"/>
      <c r="M7" s="24"/>
      <c r="N7" s="24"/>
    </row>
    <row r="8" spans="1:14" ht="16.2">
      <c r="A8" s="33"/>
      <c r="B8" s="27" t="s">
        <v>11</v>
      </c>
      <c r="C8" s="28">
        <v>5</v>
      </c>
      <c r="D8" s="29">
        <v>3</v>
      </c>
      <c r="E8" s="29">
        <v>3</v>
      </c>
      <c r="F8" s="30">
        <v>2</v>
      </c>
      <c r="G8" s="25"/>
      <c r="H8" s="25"/>
      <c r="I8" s="34" t="s">
        <v>12</v>
      </c>
      <c r="J8" s="35" t="s">
        <v>13</v>
      </c>
      <c r="K8" s="107" t="s">
        <v>14</v>
      </c>
      <c r="L8" s="108" t="s">
        <v>15</v>
      </c>
      <c r="M8" s="24"/>
      <c r="N8" s="24"/>
    </row>
    <row r="9" spans="1:14" ht="16.2">
      <c r="A9" s="33"/>
      <c r="B9" s="27" t="s">
        <v>16</v>
      </c>
      <c r="C9" s="28">
        <v>2</v>
      </c>
      <c r="D9" s="29">
        <v>0</v>
      </c>
      <c r="E9" s="29">
        <v>0</v>
      </c>
      <c r="F9" s="30">
        <v>1</v>
      </c>
      <c r="G9" s="25"/>
      <c r="H9" s="25"/>
      <c r="I9" s="37" t="s">
        <v>17</v>
      </c>
      <c r="J9" s="38">
        <v>0</v>
      </c>
      <c r="K9" s="109">
        <v>0</v>
      </c>
      <c r="L9" s="110">
        <f>SUM(J9:K9)</f>
        <v>0</v>
      </c>
      <c r="M9" s="24"/>
      <c r="N9" s="24"/>
    </row>
    <row r="10" spans="1:14" ht="16.2">
      <c r="A10" s="33"/>
      <c r="B10" s="27" t="s">
        <v>18</v>
      </c>
      <c r="C10" s="28">
        <v>1</v>
      </c>
      <c r="D10" s="29">
        <v>0</v>
      </c>
      <c r="E10" s="29">
        <v>0</v>
      </c>
      <c r="F10" s="30">
        <v>0</v>
      </c>
      <c r="G10" s="25"/>
      <c r="H10" s="25"/>
      <c r="I10" s="37" t="s">
        <v>19</v>
      </c>
      <c r="J10" s="38">
        <v>0</v>
      </c>
      <c r="K10" s="109">
        <v>0</v>
      </c>
      <c r="L10" s="110">
        <f t="shared" ref="L10:L15" si="0">SUM(J10:K10)</f>
        <v>0</v>
      </c>
      <c r="M10" s="24"/>
      <c r="N10" s="24"/>
    </row>
    <row r="11" spans="1:14" ht="16.2">
      <c r="A11" s="40"/>
      <c r="B11" s="41" t="s">
        <v>20</v>
      </c>
      <c r="C11" s="42">
        <v>1</v>
      </c>
      <c r="D11" s="43">
        <v>2</v>
      </c>
      <c r="E11" s="43">
        <v>3</v>
      </c>
      <c r="F11" s="44">
        <v>4</v>
      </c>
      <c r="G11" s="25"/>
      <c r="H11" s="25"/>
      <c r="I11" s="37" t="s">
        <v>21</v>
      </c>
      <c r="J11" s="38">
        <v>0</v>
      </c>
      <c r="K11" s="109">
        <v>3</v>
      </c>
      <c r="L11" s="110">
        <f t="shared" si="0"/>
        <v>3</v>
      </c>
      <c r="M11" s="24"/>
      <c r="N11" s="24"/>
    </row>
    <row r="12" spans="1:14" ht="16.8" thickBot="1">
      <c r="A12" s="45"/>
      <c r="B12" s="46" t="s">
        <v>22</v>
      </c>
      <c r="C12" s="47">
        <f>SUM(C6:C11)</f>
        <v>16</v>
      </c>
      <c r="D12" s="48">
        <f>SUM(D6:D11)</f>
        <v>16</v>
      </c>
      <c r="E12" s="49">
        <f>SUM(E6:E11)</f>
        <v>16</v>
      </c>
      <c r="F12" s="50">
        <f>SUM(F6:F11)</f>
        <v>16</v>
      </c>
      <c r="G12" s="24"/>
      <c r="H12" s="25"/>
      <c r="I12" s="37" t="s">
        <v>23</v>
      </c>
      <c r="J12" s="38">
        <v>0</v>
      </c>
      <c r="K12" s="109">
        <v>2</v>
      </c>
      <c r="L12" s="110">
        <f t="shared" si="0"/>
        <v>2</v>
      </c>
      <c r="M12" s="24"/>
      <c r="N12" s="24"/>
    </row>
    <row r="13" spans="1:14" ht="16.2">
      <c r="A13" s="19" t="s">
        <v>24</v>
      </c>
      <c r="B13" s="20" t="s">
        <v>25</v>
      </c>
      <c r="C13" s="22">
        <v>7</v>
      </c>
      <c r="D13" s="21">
        <v>10</v>
      </c>
      <c r="E13" s="22">
        <v>8</v>
      </c>
      <c r="F13" s="23">
        <v>9</v>
      </c>
      <c r="G13" s="24"/>
      <c r="H13" s="31"/>
      <c r="I13" s="37" t="s">
        <v>26</v>
      </c>
      <c r="J13" s="38">
        <v>1</v>
      </c>
      <c r="K13" s="109">
        <v>3</v>
      </c>
      <c r="L13" s="110">
        <f t="shared" si="0"/>
        <v>4</v>
      </c>
      <c r="M13" s="24"/>
      <c r="N13" s="24"/>
    </row>
    <row r="14" spans="1:14" ht="16.2">
      <c r="A14" s="33"/>
      <c r="B14" s="27" t="s">
        <v>27</v>
      </c>
      <c r="C14" s="29">
        <v>5</v>
      </c>
      <c r="D14" s="28">
        <v>4</v>
      </c>
      <c r="E14" s="29">
        <v>5</v>
      </c>
      <c r="F14" s="30">
        <v>2</v>
      </c>
      <c r="G14" s="24"/>
      <c r="H14" s="31"/>
      <c r="I14" s="37" t="s">
        <v>28</v>
      </c>
      <c r="J14" s="38">
        <v>4</v>
      </c>
      <c r="K14" s="109">
        <v>3</v>
      </c>
      <c r="L14" s="110">
        <f t="shared" si="0"/>
        <v>7</v>
      </c>
      <c r="M14" s="24"/>
      <c r="N14" s="24"/>
    </row>
    <row r="15" spans="1:14" ht="16.8" thickBot="1">
      <c r="A15" s="33"/>
      <c r="B15" s="27" t="s">
        <v>29</v>
      </c>
      <c r="C15" s="29">
        <v>2</v>
      </c>
      <c r="D15" s="28">
        <v>0</v>
      </c>
      <c r="E15" s="29">
        <v>0</v>
      </c>
      <c r="F15" s="30">
        <v>1</v>
      </c>
      <c r="G15" s="24"/>
      <c r="H15" s="31"/>
      <c r="I15" s="111" t="s">
        <v>30</v>
      </c>
      <c r="J15" s="112">
        <v>0</v>
      </c>
      <c r="K15" s="113">
        <v>0</v>
      </c>
      <c r="L15" s="114">
        <f t="shared" si="0"/>
        <v>0</v>
      </c>
      <c r="M15" s="24"/>
      <c r="N15" s="24"/>
    </row>
    <row r="16" spans="1:14" ht="16.8" thickBot="1">
      <c r="A16" s="33"/>
      <c r="B16" s="27" t="s">
        <v>18</v>
      </c>
      <c r="C16" s="29">
        <v>1</v>
      </c>
      <c r="D16" s="28">
        <v>0</v>
      </c>
      <c r="E16" s="29">
        <v>0</v>
      </c>
      <c r="F16" s="30">
        <v>0</v>
      </c>
      <c r="G16" s="24"/>
      <c r="H16" s="31"/>
      <c r="I16" s="115" t="s">
        <v>31</v>
      </c>
      <c r="J16" s="116">
        <f>SUM(J9:J15)</f>
        <v>5</v>
      </c>
      <c r="K16" s="117">
        <f t="shared" ref="K16:L16" si="1">SUM(K9:K15)</f>
        <v>11</v>
      </c>
      <c r="L16" s="118">
        <f t="shared" si="1"/>
        <v>16</v>
      </c>
      <c r="M16" s="24"/>
      <c r="N16" s="24"/>
    </row>
    <row r="17" spans="1:14" ht="16.2">
      <c r="A17" s="40"/>
      <c r="B17" s="41" t="s">
        <v>20</v>
      </c>
      <c r="C17" s="43">
        <v>1</v>
      </c>
      <c r="D17" s="42">
        <v>2</v>
      </c>
      <c r="E17" s="43">
        <v>3</v>
      </c>
      <c r="F17" s="44">
        <v>4</v>
      </c>
      <c r="G17" s="24"/>
      <c r="H17" s="31"/>
      <c r="I17" s="25"/>
      <c r="J17" s="25"/>
      <c r="K17" s="25"/>
      <c r="L17" s="25"/>
      <c r="M17" s="24"/>
      <c r="N17" s="24"/>
    </row>
    <row r="18" spans="1:14" ht="16.8" thickBot="1">
      <c r="A18" s="45"/>
      <c r="B18" s="46" t="s">
        <v>22</v>
      </c>
      <c r="C18" s="49">
        <f>SUM(C13:C17)</f>
        <v>16</v>
      </c>
      <c r="D18" s="47">
        <f>SUM(D13:D17)</f>
        <v>16</v>
      </c>
      <c r="E18" s="49">
        <f>SUM(E13:E17)</f>
        <v>16</v>
      </c>
      <c r="F18" s="50">
        <f>SUM(F13:F17)</f>
        <v>16</v>
      </c>
      <c r="G18" s="24"/>
      <c r="H18" s="25"/>
      <c r="I18" s="25"/>
      <c r="J18" s="25"/>
      <c r="K18" s="25"/>
      <c r="L18" s="25"/>
      <c r="M18" s="24"/>
      <c r="N18" s="24"/>
    </row>
    <row r="19" spans="1:14" ht="16.2">
      <c r="A19" s="19" t="s">
        <v>32</v>
      </c>
      <c r="B19" s="20" t="s">
        <v>33</v>
      </c>
      <c r="C19" s="22">
        <v>1</v>
      </c>
      <c r="D19" s="21">
        <v>0</v>
      </c>
      <c r="E19" s="22">
        <v>0</v>
      </c>
      <c r="F19" s="23">
        <v>0</v>
      </c>
      <c r="G19" s="24"/>
      <c r="H19" s="25"/>
      <c r="I19" s="25"/>
      <c r="J19" s="25"/>
      <c r="K19" s="25"/>
      <c r="L19" s="25"/>
      <c r="M19" s="24"/>
      <c r="N19" s="24"/>
    </row>
    <row r="20" spans="1:14" ht="16.2">
      <c r="A20" s="33"/>
      <c r="B20" s="54" t="s">
        <v>34</v>
      </c>
      <c r="C20" s="29">
        <v>2</v>
      </c>
      <c r="D20" s="28">
        <v>4</v>
      </c>
      <c r="E20" s="29">
        <v>5</v>
      </c>
      <c r="F20" s="30">
        <v>3</v>
      </c>
      <c r="G20" s="24"/>
      <c r="H20" s="25"/>
      <c r="I20" s="25"/>
      <c r="J20" s="25"/>
      <c r="K20" s="25"/>
      <c r="L20" s="25"/>
      <c r="M20" s="24"/>
      <c r="N20" s="24"/>
    </row>
    <row r="21" spans="1:14" ht="16.2">
      <c r="A21" s="33"/>
      <c r="B21" s="27" t="s">
        <v>11</v>
      </c>
      <c r="C21" s="29">
        <v>8</v>
      </c>
      <c r="D21" s="28">
        <v>9</v>
      </c>
      <c r="E21" s="29">
        <v>1</v>
      </c>
      <c r="F21" s="30">
        <v>0</v>
      </c>
      <c r="G21" s="24"/>
      <c r="H21" s="25"/>
      <c r="I21" s="25"/>
      <c r="J21" s="25"/>
      <c r="K21" s="25"/>
      <c r="L21" s="25"/>
      <c r="M21" s="24"/>
      <c r="N21" s="24"/>
    </row>
    <row r="22" spans="1:14" ht="16.2">
      <c r="A22" s="26"/>
      <c r="B22" s="54" t="s">
        <v>35</v>
      </c>
      <c r="C22" s="29">
        <v>3</v>
      </c>
      <c r="D22" s="28">
        <v>1</v>
      </c>
      <c r="E22" s="29">
        <v>7</v>
      </c>
      <c r="F22" s="30">
        <v>9</v>
      </c>
      <c r="G22" s="25"/>
      <c r="H22" s="25"/>
      <c r="I22" s="25"/>
      <c r="J22" s="25"/>
      <c r="K22" s="25"/>
      <c r="L22" s="25"/>
      <c r="M22" s="24"/>
      <c r="N22" s="24"/>
    </row>
    <row r="23" spans="1:14" ht="16.2">
      <c r="A23" s="33"/>
      <c r="B23" s="27" t="s">
        <v>18</v>
      </c>
      <c r="C23" s="29">
        <v>1</v>
      </c>
      <c r="D23" s="28">
        <v>0</v>
      </c>
      <c r="E23" s="29">
        <v>0</v>
      </c>
      <c r="F23" s="30">
        <v>0</v>
      </c>
      <c r="G23" s="24"/>
      <c r="H23" s="25"/>
      <c r="I23" s="25"/>
      <c r="J23" s="25"/>
      <c r="K23" s="25"/>
      <c r="L23" s="25"/>
      <c r="M23" s="24"/>
      <c r="N23" s="24"/>
    </row>
    <row r="24" spans="1:14" ht="16.2">
      <c r="A24" s="40"/>
      <c r="B24" s="41" t="s">
        <v>20</v>
      </c>
      <c r="C24" s="29">
        <v>1</v>
      </c>
      <c r="D24" s="28">
        <v>2</v>
      </c>
      <c r="E24" s="29">
        <v>3</v>
      </c>
      <c r="F24" s="30">
        <v>4</v>
      </c>
      <c r="G24" s="24"/>
      <c r="H24" s="25"/>
      <c r="I24" s="25"/>
      <c r="J24" s="25"/>
      <c r="K24" s="25"/>
      <c r="L24" s="25"/>
      <c r="M24" s="24"/>
      <c r="N24" s="24"/>
    </row>
    <row r="25" spans="1:14" ht="16.8" thickBot="1">
      <c r="A25" s="45"/>
      <c r="B25" s="46" t="s">
        <v>22</v>
      </c>
      <c r="C25" s="55">
        <f>SUM(C19:C24)</f>
        <v>16</v>
      </c>
      <c r="D25" s="56">
        <f>SUM(D19:D24)</f>
        <v>16</v>
      </c>
      <c r="E25" s="55">
        <f>SUM(E19:E24)</f>
        <v>16</v>
      </c>
      <c r="F25" s="57">
        <f>SUM(F19:F24)</f>
        <v>16</v>
      </c>
      <c r="G25" s="24"/>
      <c r="H25" s="25"/>
      <c r="I25" s="25"/>
      <c r="J25" s="25"/>
      <c r="K25" s="25"/>
      <c r="L25" s="25"/>
      <c r="M25" s="24"/>
      <c r="N25" s="24"/>
    </row>
    <row r="26" spans="1:14" ht="16.8" thickBot="1">
      <c r="A26" s="58" t="s">
        <v>36</v>
      </c>
      <c r="B26" s="25"/>
      <c r="C26" s="59"/>
      <c r="D26" s="60"/>
      <c r="E26" s="59"/>
      <c r="F26" s="59"/>
      <c r="G26" s="24"/>
      <c r="H26" s="24"/>
      <c r="I26" s="24"/>
      <c r="J26" s="24"/>
      <c r="K26" s="24"/>
      <c r="L26" s="24"/>
      <c r="M26" s="24"/>
      <c r="N26" s="24"/>
    </row>
    <row r="27" spans="1:14" ht="16.2">
      <c r="A27" s="61"/>
      <c r="B27" s="25" t="s">
        <v>83</v>
      </c>
      <c r="C27" s="59"/>
      <c r="D27" s="60"/>
      <c r="E27" s="59"/>
      <c r="F27" s="59"/>
      <c r="G27" s="24"/>
      <c r="H27" s="24"/>
      <c r="I27" s="24"/>
      <c r="J27" s="24"/>
      <c r="K27" s="24"/>
      <c r="L27" s="24"/>
      <c r="M27" s="24"/>
      <c r="N27" s="24"/>
    </row>
    <row r="28" spans="1:14" ht="16.2">
      <c r="A28" s="61"/>
      <c r="B28" s="25" t="s">
        <v>84</v>
      </c>
      <c r="C28" s="59"/>
      <c r="D28" s="60"/>
      <c r="E28" s="59"/>
      <c r="F28" s="59"/>
      <c r="G28" s="24"/>
      <c r="H28" s="24"/>
      <c r="I28" s="24"/>
      <c r="J28" s="24"/>
      <c r="K28" s="24"/>
      <c r="L28" s="24"/>
      <c r="M28" s="24"/>
      <c r="N28" s="24"/>
    </row>
    <row r="29" spans="1:14" ht="16.2">
      <c r="A29" s="61"/>
      <c r="B29" s="25" t="s">
        <v>85</v>
      </c>
      <c r="C29" s="59"/>
      <c r="D29" s="60"/>
      <c r="E29" s="59"/>
      <c r="F29" s="59"/>
      <c r="G29" s="24"/>
      <c r="H29" s="24"/>
      <c r="I29" s="24"/>
      <c r="J29" s="24"/>
      <c r="K29" s="24"/>
      <c r="L29" s="24"/>
      <c r="M29" s="24"/>
      <c r="N29" s="24"/>
    </row>
    <row r="30" spans="1:14" ht="16.2">
      <c r="A30" s="61"/>
      <c r="B30" s="25" t="s">
        <v>86</v>
      </c>
      <c r="C30" s="59"/>
      <c r="D30" s="60"/>
      <c r="E30" s="59"/>
      <c r="F30" s="59"/>
      <c r="G30" s="24"/>
      <c r="H30" s="24"/>
      <c r="I30" s="24"/>
      <c r="J30" s="24"/>
      <c r="K30" s="24"/>
      <c r="L30" s="24"/>
      <c r="M30" s="24"/>
      <c r="N30" s="24"/>
    </row>
    <row r="31" spans="1:14" ht="16.2">
      <c r="A31" s="61"/>
      <c r="B31" s="25" t="s">
        <v>87</v>
      </c>
      <c r="C31" s="59"/>
      <c r="D31" s="60"/>
      <c r="E31" s="59"/>
      <c r="F31" s="59"/>
      <c r="G31" s="24"/>
      <c r="H31" s="24"/>
      <c r="I31" s="24"/>
      <c r="J31" s="24"/>
      <c r="K31" s="24"/>
      <c r="L31" s="24"/>
      <c r="M31" s="24"/>
      <c r="N31" s="24"/>
    </row>
    <row r="32" spans="1:14" ht="16.2">
      <c r="A32" s="61"/>
      <c r="B32" s="25" t="s">
        <v>88</v>
      </c>
      <c r="C32" s="59"/>
      <c r="D32" s="60"/>
      <c r="E32" s="59"/>
      <c r="F32" s="59"/>
      <c r="G32" s="24"/>
      <c r="H32" s="24"/>
      <c r="I32" s="24"/>
      <c r="J32" s="24"/>
      <c r="K32" s="24"/>
      <c r="L32" s="24"/>
      <c r="M32" s="24"/>
      <c r="N32" s="24"/>
    </row>
    <row r="33" spans="1:14" ht="16.2">
      <c r="A33" s="61"/>
      <c r="B33" s="25" t="s">
        <v>89</v>
      </c>
      <c r="C33" s="59"/>
      <c r="D33" s="60"/>
      <c r="E33" s="59"/>
      <c r="F33" s="59"/>
      <c r="G33" s="24"/>
      <c r="H33" s="24"/>
      <c r="I33" s="24"/>
      <c r="J33" s="24"/>
      <c r="K33" s="24"/>
      <c r="L33" s="24"/>
      <c r="M33" s="24"/>
      <c r="N33" s="24"/>
    </row>
    <row r="34" spans="1:14" ht="16.2">
      <c r="A34" s="61"/>
      <c r="B34" s="25"/>
      <c r="C34" s="59"/>
      <c r="D34" s="60"/>
      <c r="E34" s="59"/>
      <c r="F34" s="59" t="s">
        <v>90</v>
      </c>
      <c r="G34" s="24"/>
      <c r="H34" s="24"/>
      <c r="I34" s="24"/>
      <c r="J34" s="24"/>
      <c r="K34" s="24"/>
      <c r="L34" s="24"/>
      <c r="M34" s="24"/>
      <c r="N34" s="24"/>
    </row>
    <row r="35" spans="1:14" ht="16.2">
      <c r="A35" s="61"/>
      <c r="B35" s="25"/>
      <c r="C35" s="59"/>
      <c r="D35" s="60"/>
      <c r="E35" s="59"/>
      <c r="F35" s="59"/>
      <c r="G35" s="24"/>
      <c r="H35" s="24"/>
      <c r="I35" s="24"/>
      <c r="J35" s="24"/>
      <c r="K35" s="24"/>
      <c r="L35" s="24"/>
      <c r="M35" s="24"/>
      <c r="N35" s="24"/>
    </row>
    <row r="36" spans="1:14" ht="16.2">
      <c r="A36" s="61"/>
      <c r="B36" s="25"/>
      <c r="C36" s="59"/>
      <c r="D36" s="60"/>
      <c r="E36" s="59"/>
      <c r="F36" s="59"/>
      <c r="G36" s="24"/>
      <c r="H36" s="24"/>
      <c r="I36" s="24"/>
      <c r="J36" s="24"/>
      <c r="K36" s="24"/>
      <c r="L36" s="24"/>
      <c r="M36" s="24"/>
      <c r="N36" s="24"/>
    </row>
    <row r="37" spans="1:14">
      <c r="D37" s="62"/>
      <c r="E37" s="62"/>
    </row>
    <row r="38" spans="1:14">
      <c r="D38" s="62"/>
      <c r="E38" s="62"/>
    </row>
    <row r="39" spans="1:14">
      <c r="D39" s="63"/>
      <c r="E39" s="62"/>
    </row>
    <row r="40" spans="1:14">
      <c r="E40" s="62"/>
    </row>
    <row r="41" spans="1:14">
      <c r="D41" s="63"/>
      <c r="E41" s="63"/>
    </row>
    <row r="43" spans="1:14">
      <c r="D43" s="63"/>
      <c r="E43" s="63"/>
    </row>
    <row r="45" spans="1:14">
      <c r="D45" s="63"/>
      <c r="E45" s="63"/>
    </row>
    <row r="47" spans="1:14">
      <c r="D47" s="63"/>
      <c r="E47" s="63"/>
    </row>
    <row r="49" spans="4:5">
      <c r="D49" s="62"/>
      <c r="E49" s="62"/>
    </row>
    <row r="50" spans="4:5">
      <c r="D50" s="63"/>
      <c r="E50" s="63"/>
    </row>
    <row r="52" spans="4:5">
      <c r="D52" s="63"/>
      <c r="E52" s="63"/>
    </row>
    <row r="53" spans="4:5">
      <c r="D53" s="63"/>
      <c r="E53" s="63"/>
    </row>
  </sheetData>
  <mergeCells count="2">
    <mergeCell ref="A2:F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view="pageBreakPreview" zoomScale="80" zoomScaleNormal="80" zoomScaleSheetLayoutView="80" workbookViewId="0">
      <pane ySplit="3" topLeftCell="A4" activePane="bottomLeft" state="frozen"/>
      <selection pane="bottomLeft" activeCell="G27" sqref="G27"/>
    </sheetView>
  </sheetViews>
  <sheetFormatPr defaultColWidth="8.88671875" defaultRowHeight="13.2"/>
  <cols>
    <col min="1" max="1" width="10.88671875" style="1" customWidth="1"/>
    <col min="2" max="2" width="37.6640625" style="1" customWidth="1"/>
    <col min="3" max="3" width="9" style="2" customWidth="1"/>
    <col min="4" max="4" width="10.21875" style="1" customWidth="1"/>
    <col min="5" max="6" width="10.21875" style="1" bestFit="1" customWidth="1"/>
    <col min="7" max="7" width="11.6640625" style="1" customWidth="1"/>
    <col min="8" max="8" width="13.6640625" style="1" bestFit="1" customWidth="1"/>
    <col min="9" max="11" width="8.88671875" style="1"/>
    <col min="12" max="12" width="11.33203125" style="1" bestFit="1" customWidth="1"/>
    <col min="13" max="13" width="19.77734375" style="1" customWidth="1"/>
    <col min="14" max="14" width="2.77734375" style="1" customWidth="1"/>
    <col min="15" max="16384" width="8.88671875" style="1"/>
  </cols>
  <sheetData>
    <row r="1" spans="1:14">
      <c r="I1" s="3"/>
    </row>
    <row r="2" spans="1:14" ht="23.4">
      <c r="A2" s="157" t="s">
        <v>109</v>
      </c>
      <c r="B2" s="157"/>
      <c r="C2" s="157"/>
      <c r="D2" s="157"/>
      <c r="E2" s="157"/>
      <c r="F2" s="157"/>
      <c r="H2" s="4"/>
      <c r="I2" s="3"/>
      <c r="J2" s="5"/>
      <c r="K2" s="5"/>
      <c r="L2" s="5"/>
    </row>
    <row r="3" spans="1:14" ht="12.75" customHeight="1">
      <c r="A3" s="6"/>
      <c r="B3" s="6"/>
      <c r="C3" s="6"/>
      <c r="D3" s="6"/>
      <c r="H3" s="4"/>
      <c r="I3" s="3"/>
      <c r="J3" s="5"/>
      <c r="K3" s="5"/>
      <c r="L3" s="5"/>
    </row>
    <row r="4" spans="1:14" ht="13.8" thickBot="1">
      <c r="A4" s="7"/>
      <c r="B4" s="64" t="s">
        <v>110</v>
      </c>
      <c r="C4" s="8" t="s">
        <v>111</v>
      </c>
      <c r="D4" s="8" t="s">
        <v>118</v>
      </c>
      <c r="E4" s="132" t="s">
        <v>119</v>
      </c>
      <c r="F4" s="8" t="s">
        <v>112</v>
      </c>
      <c r="G4" s="8" t="s">
        <v>111</v>
      </c>
      <c r="H4" s="5"/>
      <c r="I4" s="5"/>
      <c r="J4" s="5"/>
      <c r="K4" s="5"/>
      <c r="L4" s="5"/>
    </row>
    <row r="5" spans="1:14" s="14" customFormat="1" ht="16.8" thickBot="1">
      <c r="A5" s="155" t="s">
        <v>0</v>
      </c>
      <c r="B5" s="156"/>
      <c r="C5" s="10" t="s">
        <v>79</v>
      </c>
      <c r="D5" s="11" t="s">
        <v>80</v>
      </c>
      <c r="E5" s="12" t="s">
        <v>81</v>
      </c>
      <c r="F5" s="11" t="s">
        <v>82</v>
      </c>
      <c r="G5" s="11" t="s">
        <v>94</v>
      </c>
      <c r="I5" s="15" t="s">
        <v>5</v>
      </c>
      <c r="J5" s="16">
        <v>27</v>
      </c>
      <c r="K5" s="17" t="s">
        <v>6</v>
      </c>
      <c r="L5" s="18"/>
      <c r="M5" s="13"/>
      <c r="N5" s="13"/>
    </row>
    <row r="6" spans="1:14" ht="16.2">
      <c r="A6" s="19" t="s">
        <v>7</v>
      </c>
      <c r="B6" s="20" t="s">
        <v>8</v>
      </c>
      <c r="C6" s="21">
        <v>0</v>
      </c>
      <c r="D6" s="22">
        <v>1</v>
      </c>
      <c r="E6" s="22">
        <v>3</v>
      </c>
      <c r="F6" s="22">
        <v>6</v>
      </c>
      <c r="G6" s="126">
        <v>2</v>
      </c>
      <c r="H6" s="25"/>
      <c r="I6" s="25"/>
      <c r="J6" s="25"/>
      <c r="K6" s="25"/>
      <c r="L6" s="25"/>
      <c r="M6" s="24"/>
      <c r="N6" s="24"/>
    </row>
    <row r="7" spans="1:14" ht="16.8" thickBot="1">
      <c r="A7" s="26"/>
      <c r="B7" s="27" t="s">
        <v>9</v>
      </c>
      <c r="C7" s="28">
        <v>3</v>
      </c>
      <c r="D7" s="29">
        <v>7</v>
      </c>
      <c r="E7" s="29">
        <v>7</v>
      </c>
      <c r="F7" s="29">
        <v>4</v>
      </c>
      <c r="G7" s="127">
        <v>7</v>
      </c>
      <c r="H7" s="31"/>
      <c r="I7" s="32" t="s">
        <v>10</v>
      </c>
      <c r="J7" s="13"/>
      <c r="K7" s="13"/>
      <c r="L7" s="13"/>
      <c r="M7" s="24"/>
      <c r="N7" s="24"/>
    </row>
    <row r="8" spans="1:14" ht="16.2">
      <c r="A8" s="33"/>
      <c r="B8" s="27" t="s">
        <v>11</v>
      </c>
      <c r="C8" s="28">
        <v>10</v>
      </c>
      <c r="D8" s="29">
        <v>7</v>
      </c>
      <c r="E8" s="29">
        <v>6</v>
      </c>
      <c r="F8" s="29">
        <v>5</v>
      </c>
      <c r="G8" s="127">
        <v>5</v>
      </c>
      <c r="H8" s="25"/>
      <c r="I8" s="34" t="s">
        <v>12</v>
      </c>
      <c r="J8" s="35" t="s">
        <v>13</v>
      </c>
      <c r="K8" s="107" t="s">
        <v>14</v>
      </c>
      <c r="L8" s="108" t="s">
        <v>15</v>
      </c>
      <c r="M8" s="24"/>
      <c r="N8" s="24"/>
    </row>
    <row r="9" spans="1:14" ht="16.2">
      <c r="A9" s="33"/>
      <c r="B9" s="27" t="s">
        <v>95</v>
      </c>
      <c r="C9" s="28">
        <v>3</v>
      </c>
      <c r="D9" s="29">
        <v>1</v>
      </c>
      <c r="E9" s="29">
        <v>0</v>
      </c>
      <c r="F9" s="29">
        <v>0</v>
      </c>
      <c r="G9" s="127">
        <v>0</v>
      </c>
      <c r="H9" s="25"/>
      <c r="I9" s="37" t="s">
        <v>17</v>
      </c>
      <c r="J9" s="38">
        <v>0</v>
      </c>
      <c r="K9" s="109">
        <v>0</v>
      </c>
      <c r="L9" s="110">
        <f>SUM(J9:K9)</f>
        <v>0</v>
      </c>
      <c r="M9" s="24"/>
      <c r="N9" s="24"/>
    </row>
    <row r="10" spans="1:14" ht="16.2">
      <c r="A10" s="33"/>
      <c r="B10" s="27" t="s">
        <v>18</v>
      </c>
      <c r="C10" s="28">
        <v>0</v>
      </c>
      <c r="D10" s="29">
        <v>0</v>
      </c>
      <c r="E10" s="29">
        <v>0</v>
      </c>
      <c r="F10" s="29">
        <v>0</v>
      </c>
      <c r="G10" s="127">
        <v>0</v>
      </c>
      <c r="H10" s="25"/>
      <c r="I10" s="37" t="s">
        <v>19</v>
      </c>
      <c r="J10" s="38">
        <v>0</v>
      </c>
      <c r="K10" s="109">
        <v>1</v>
      </c>
      <c r="L10" s="110">
        <f t="shared" ref="L10:L15" si="0">SUM(J10:K10)</f>
        <v>1</v>
      </c>
      <c r="M10" s="24"/>
      <c r="N10" s="24"/>
    </row>
    <row r="11" spans="1:14" ht="16.2">
      <c r="A11" s="40"/>
      <c r="B11" s="41" t="s">
        <v>20</v>
      </c>
      <c r="C11" s="42">
        <v>0</v>
      </c>
      <c r="D11" s="43">
        <v>0</v>
      </c>
      <c r="E11" s="43">
        <v>0</v>
      </c>
      <c r="F11" s="43">
        <v>1</v>
      </c>
      <c r="G11" s="128">
        <v>2</v>
      </c>
      <c r="H11" s="25"/>
      <c r="I11" s="37" t="s">
        <v>21</v>
      </c>
      <c r="J11" s="38">
        <v>1</v>
      </c>
      <c r="K11" s="109">
        <v>1</v>
      </c>
      <c r="L11" s="110">
        <f t="shared" si="0"/>
        <v>2</v>
      </c>
      <c r="M11" s="24"/>
      <c r="N11" s="24"/>
    </row>
    <row r="12" spans="1:14" ht="16.8" thickBot="1">
      <c r="A12" s="45"/>
      <c r="B12" s="46" t="s">
        <v>22</v>
      </c>
      <c r="C12" s="47">
        <f>SUM(C6:C11)</f>
        <v>16</v>
      </c>
      <c r="D12" s="48">
        <f>SUM(D6:D11)</f>
        <v>16</v>
      </c>
      <c r="E12" s="49">
        <f>SUM(E6:E11)</f>
        <v>16</v>
      </c>
      <c r="F12" s="49">
        <f>SUM(F6:F11)</f>
        <v>16</v>
      </c>
      <c r="G12" s="129">
        <f>SUM(G6:G11)</f>
        <v>16</v>
      </c>
      <c r="H12" s="25"/>
      <c r="I12" s="37" t="s">
        <v>23</v>
      </c>
      <c r="J12" s="38">
        <v>0</v>
      </c>
      <c r="K12" s="109">
        <v>2</v>
      </c>
      <c r="L12" s="110">
        <f t="shared" si="0"/>
        <v>2</v>
      </c>
      <c r="M12" s="24"/>
      <c r="N12" s="24"/>
    </row>
    <row r="13" spans="1:14" ht="16.2">
      <c r="A13" s="19" t="s">
        <v>24</v>
      </c>
      <c r="B13" s="20" t="s">
        <v>25</v>
      </c>
      <c r="C13" s="22">
        <v>6</v>
      </c>
      <c r="D13" s="21">
        <v>9</v>
      </c>
      <c r="E13" s="22">
        <v>11</v>
      </c>
      <c r="F13" s="22">
        <v>12</v>
      </c>
      <c r="G13" s="126">
        <v>11</v>
      </c>
      <c r="H13" s="31"/>
      <c r="I13" s="37" t="s">
        <v>26</v>
      </c>
      <c r="J13" s="38">
        <v>3</v>
      </c>
      <c r="K13" s="109">
        <v>4</v>
      </c>
      <c r="L13" s="110">
        <f t="shared" si="0"/>
        <v>7</v>
      </c>
      <c r="M13" s="24"/>
      <c r="N13" s="24"/>
    </row>
    <row r="14" spans="1:14" ht="16.2">
      <c r="A14" s="33"/>
      <c r="B14" s="27" t="s">
        <v>27</v>
      </c>
      <c r="C14" s="29">
        <v>4</v>
      </c>
      <c r="D14" s="28">
        <v>5</v>
      </c>
      <c r="E14" s="29">
        <v>4</v>
      </c>
      <c r="F14" s="29">
        <v>1</v>
      </c>
      <c r="G14" s="127">
        <v>3</v>
      </c>
      <c r="H14" s="31"/>
      <c r="I14" s="37" t="s">
        <v>28</v>
      </c>
      <c r="J14" s="38">
        <v>3</v>
      </c>
      <c r="K14" s="109">
        <v>1</v>
      </c>
      <c r="L14" s="110">
        <f t="shared" si="0"/>
        <v>4</v>
      </c>
      <c r="M14" s="24"/>
      <c r="N14" s="24"/>
    </row>
    <row r="15" spans="1:14" ht="16.8" thickBot="1">
      <c r="A15" s="33"/>
      <c r="B15" s="27" t="s">
        <v>29</v>
      </c>
      <c r="C15" s="29">
        <v>6</v>
      </c>
      <c r="D15" s="28">
        <v>2</v>
      </c>
      <c r="E15" s="29">
        <v>1</v>
      </c>
      <c r="F15" s="29">
        <v>2</v>
      </c>
      <c r="G15" s="127">
        <v>0</v>
      </c>
      <c r="H15" s="31"/>
      <c r="I15" s="111" t="s">
        <v>30</v>
      </c>
      <c r="J15" s="112">
        <v>0</v>
      </c>
      <c r="K15" s="113">
        <v>0</v>
      </c>
      <c r="L15" s="114">
        <f t="shared" si="0"/>
        <v>0</v>
      </c>
      <c r="M15" s="24"/>
      <c r="N15" s="24"/>
    </row>
    <row r="16" spans="1:14" ht="16.8" thickBot="1">
      <c r="A16" s="33"/>
      <c r="B16" s="27" t="s">
        <v>18</v>
      </c>
      <c r="C16" s="29">
        <v>0</v>
      </c>
      <c r="D16" s="28">
        <v>0</v>
      </c>
      <c r="E16" s="29">
        <v>0</v>
      </c>
      <c r="F16" s="29">
        <v>0</v>
      </c>
      <c r="G16" s="127">
        <v>2</v>
      </c>
      <c r="H16" s="31"/>
      <c r="I16" s="115" t="s">
        <v>31</v>
      </c>
      <c r="J16" s="116">
        <f>SUM(J9:J15)</f>
        <v>7</v>
      </c>
      <c r="K16" s="117">
        <f>SUM(K9:K15)</f>
        <v>9</v>
      </c>
      <c r="L16" s="118">
        <f>J16+K16</f>
        <v>16</v>
      </c>
      <c r="M16" s="24"/>
      <c r="N16" s="24"/>
    </row>
    <row r="17" spans="1:14" ht="16.2">
      <c r="A17" s="40"/>
      <c r="B17" s="41" t="s">
        <v>20</v>
      </c>
      <c r="C17" s="43">
        <v>0</v>
      </c>
      <c r="D17" s="42">
        <v>0</v>
      </c>
      <c r="E17" s="43">
        <v>0</v>
      </c>
      <c r="F17" s="43">
        <v>1</v>
      </c>
      <c r="G17" s="128">
        <v>0</v>
      </c>
      <c r="H17" s="31"/>
      <c r="M17" s="24"/>
      <c r="N17" s="24"/>
    </row>
    <row r="18" spans="1:14" ht="16.8" thickBot="1">
      <c r="A18" s="45"/>
      <c r="B18" s="46" t="s">
        <v>22</v>
      </c>
      <c r="C18" s="49">
        <f>SUM(C13:C17)</f>
        <v>16</v>
      </c>
      <c r="D18" s="47">
        <f>SUM(D13:D17)</f>
        <v>16</v>
      </c>
      <c r="E18" s="49">
        <f>SUM(E13:E17)</f>
        <v>16</v>
      </c>
      <c r="F18" s="49">
        <f>SUM(F13:F17)</f>
        <v>16</v>
      </c>
      <c r="G18" s="129">
        <f>SUM(G13:G17)</f>
        <v>16</v>
      </c>
      <c r="H18" s="25"/>
      <c r="I18" s="25"/>
      <c r="J18" s="25"/>
      <c r="K18" s="25"/>
      <c r="L18" s="25"/>
      <c r="M18" s="24"/>
      <c r="N18" s="24"/>
    </row>
    <row r="19" spans="1:14" ht="16.2">
      <c r="A19" s="19" t="s">
        <v>32</v>
      </c>
      <c r="B19" s="20" t="s">
        <v>33</v>
      </c>
      <c r="C19" s="22">
        <v>1</v>
      </c>
      <c r="D19" s="21">
        <v>0</v>
      </c>
      <c r="E19" s="22">
        <v>1</v>
      </c>
      <c r="F19" s="22">
        <v>1</v>
      </c>
      <c r="G19" s="126">
        <v>0</v>
      </c>
      <c r="H19" s="25"/>
      <c r="I19" s="25"/>
      <c r="J19" s="25"/>
      <c r="K19" s="25"/>
      <c r="L19" s="25"/>
      <c r="M19" s="24"/>
      <c r="N19" s="24"/>
    </row>
    <row r="20" spans="1:14" ht="16.2">
      <c r="A20" s="33"/>
      <c r="B20" s="54" t="s">
        <v>34</v>
      </c>
      <c r="C20" s="29">
        <v>3</v>
      </c>
      <c r="D20" s="28">
        <v>0</v>
      </c>
      <c r="E20" s="29">
        <v>1</v>
      </c>
      <c r="F20" s="29">
        <v>5</v>
      </c>
      <c r="G20" s="127">
        <v>0</v>
      </c>
      <c r="H20" s="25"/>
      <c r="I20" s="25"/>
      <c r="J20" s="25"/>
      <c r="K20" s="25"/>
      <c r="L20" s="25"/>
      <c r="M20" s="24"/>
      <c r="N20" s="24"/>
    </row>
    <row r="21" spans="1:14" ht="16.2">
      <c r="A21" s="33"/>
      <c r="B21" s="27" t="s">
        <v>11</v>
      </c>
      <c r="C21" s="29">
        <v>9</v>
      </c>
      <c r="D21" s="28">
        <v>1</v>
      </c>
      <c r="E21" s="29">
        <v>2</v>
      </c>
      <c r="F21" s="29">
        <v>6</v>
      </c>
      <c r="G21" s="127">
        <v>4</v>
      </c>
      <c r="H21" s="25"/>
      <c r="I21" s="25"/>
      <c r="J21" s="25"/>
      <c r="K21" s="25"/>
      <c r="L21" s="25"/>
      <c r="M21" s="24"/>
      <c r="N21" s="24"/>
    </row>
    <row r="22" spans="1:14" ht="16.2">
      <c r="A22" s="26"/>
      <c r="B22" s="54" t="s">
        <v>35</v>
      </c>
      <c r="C22" s="29">
        <v>3</v>
      </c>
      <c r="D22" s="28">
        <v>15</v>
      </c>
      <c r="E22" s="29">
        <v>12</v>
      </c>
      <c r="F22" s="29">
        <v>3</v>
      </c>
      <c r="G22" s="127">
        <v>9</v>
      </c>
      <c r="H22" s="25"/>
      <c r="I22" s="25"/>
      <c r="J22" s="25"/>
      <c r="K22" s="25"/>
      <c r="L22" s="25"/>
      <c r="M22" s="24"/>
      <c r="N22" s="24"/>
    </row>
    <row r="23" spans="1:14" ht="16.2">
      <c r="A23" s="33"/>
      <c r="B23" s="27" t="s">
        <v>18</v>
      </c>
      <c r="C23" s="29">
        <v>0</v>
      </c>
      <c r="D23" s="28">
        <v>0</v>
      </c>
      <c r="E23" s="29">
        <v>0</v>
      </c>
      <c r="F23" s="29">
        <v>0</v>
      </c>
      <c r="G23" s="127">
        <v>1</v>
      </c>
      <c r="H23" s="25"/>
      <c r="I23" s="25"/>
      <c r="J23" s="25"/>
      <c r="K23" s="25"/>
      <c r="L23" s="25"/>
      <c r="M23" s="24"/>
      <c r="N23" s="24"/>
    </row>
    <row r="24" spans="1:14" ht="16.2">
      <c r="A24" s="40"/>
      <c r="B24" s="41" t="s">
        <v>20</v>
      </c>
      <c r="C24" s="29">
        <v>0</v>
      </c>
      <c r="D24" s="28">
        <v>0</v>
      </c>
      <c r="E24" s="29">
        <v>0</v>
      </c>
      <c r="F24" s="29">
        <v>1</v>
      </c>
      <c r="G24" s="127">
        <v>2</v>
      </c>
      <c r="H24" s="25"/>
      <c r="I24" s="25"/>
      <c r="J24" s="25"/>
      <c r="K24" s="25"/>
      <c r="L24" s="25"/>
      <c r="M24" s="24"/>
      <c r="N24" s="24"/>
    </row>
    <row r="25" spans="1:14" ht="16.8" thickBot="1">
      <c r="A25" s="45"/>
      <c r="B25" s="46" t="s">
        <v>22</v>
      </c>
      <c r="C25" s="55">
        <f>SUM(C19:C24)</f>
        <v>16</v>
      </c>
      <c r="D25" s="56">
        <f>SUM(D19:D24)</f>
        <v>16</v>
      </c>
      <c r="E25" s="55">
        <f>SUM(E19:E24)</f>
        <v>16</v>
      </c>
      <c r="F25" s="55">
        <f>SUM(F19:F24)</f>
        <v>16</v>
      </c>
      <c r="G25" s="131">
        <f>SUM(G19:G24)</f>
        <v>16</v>
      </c>
      <c r="H25" s="25"/>
      <c r="I25" s="25"/>
      <c r="J25" s="25"/>
      <c r="K25" s="25"/>
      <c r="L25" s="25"/>
      <c r="M25" s="24"/>
      <c r="N25" s="24"/>
    </row>
    <row r="26" spans="1:14" ht="16.8" thickBot="1">
      <c r="A26" s="58" t="s">
        <v>36</v>
      </c>
      <c r="B26" s="25"/>
      <c r="C26" s="59"/>
      <c r="D26" s="60"/>
      <c r="E26" s="59"/>
      <c r="F26" s="59"/>
      <c r="G26" s="24"/>
      <c r="H26" s="24"/>
      <c r="I26" s="24"/>
      <c r="J26" s="24"/>
      <c r="K26" s="24"/>
      <c r="L26" s="24"/>
      <c r="M26" s="24"/>
      <c r="N26" s="24"/>
    </row>
    <row r="27" spans="1:14" ht="16.2">
      <c r="A27" s="61"/>
      <c r="B27" s="25"/>
      <c r="C27" s="59"/>
      <c r="D27" s="60"/>
      <c r="E27" s="59"/>
      <c r="F27" s="59"/>
      <c r="G27" s="24"/>
      <c r="H27" s="24"/>
      <c r="I27" s="24"/>
      <c r="J27" s="24"/>
      <c r="K27" s="24"/>
      <c r="L27" s="24"/>
      <c r="M27" s="24"/>
      <c r="N27" s="24"/>
    </row>
    <row r="28" spans="1:14" ht="16.2">
      <c r="A28" s="61"/>
      <c r="B28" s="25"/>
      <c r="C28" s="59"/>
      <c r="D28" s="60"/>
      <c r="E28" s="59"/>
      <c r="F28" s="59"/>
      <c r="G28" s="24"/>
      <c r="H28" s="24"/>
      <c r="I28" s="24"/>
      <c r="J28" s="24"/>
      <c r="K28" s="24"/>
      <c r="L28" s="24"/>
      <c r="M28" s="24"/>
      <c r="N28" s="24"/>
    </row>
    <row r="29" spans="1:14" ht="16.2">
      <c r="A29" s="61"/>
      <c r="B29" s="25"/>
      <c r="C29" s="59"/>
      <c r="D29" s="60"/>
      <c r="E29" s="59"/>
      <c r="F29" s="59"/>
      <c r="G29" s="24"/>
      <c r="H29" s="24"/>
      <c r="I29" s="24"/>
      <c r="J29" s="24"/>
      <c r="K29" s="24"/>
      <c r="L29" s="24"/>
      <c r="M29" s="24"/>
      <c r="N29" s="24"/>
    </row>
    <row r="30" spans="1:14" ht="16.2">
      <c r="A30" s="61"/>
      <c r="B30" s="25"/>
      <c r="C30" s="59"/>
      <c r="D30" s="60"/>
      <c r="E30" s="59"/>
      <c r="F30" s="59"/>
      <c r="G30" s="24"/>
      <c r="H30" s="24"/>
      <c r="I30" s="24"/>
      <c r="J30" s="24"/>
      <c r="K30" s="24"/>
      <c r="L30" s="24"/>
      <c r="M30" s="24"/>
      <c r="N30" s="24"/>
    </row>
    <row r="31" spans="1:14" ht="16.2">
      <c r="A31" s="61"/>
      <c r="B31" s="25"/>
      <c r="C31" s="59"/>
      <c r="D31" s="60"/>
      <c r="E31" s="59"/>
      <c r="F31" s="59"/>
      <c r="G31" s="24"/>
      <c r="H31" s="24"/>
      <c r="I31" s="24"/>
      <c r="J31" s="24"/>
      <c r="K31" s="24"/>
      <c r="L31" s="24"/>
      <c r="M31" s="24"/>
      <c r="N31" s="24"/>
    </row>
    <row r="32" spans="1:14" ht="16.2">
      <c r="A32" s="61"/>
      <c r="B32" s="25"/>
      <c r="C32" s="59"/>
      <c r="D32" s="60"/>
      <c r="E32" s="59"/>
      <c r="F32" s="59"/>
      <c r="G32" s="24"/>
      <c r="H32" s="24"/>
      <c r="I32" s="24"/>
      <c r="J32" s="24"/>
      <c r="K32" s="24"/>
      <c r="L32" s="24"/>
      <c r="M32" s="24"/>
      <c r="N32" s="24"/>
    </row>
    <row r="33" spans="1:14" ht="16.2">
      <c r="A33" s="61"/>
      <c r="B33" s="25"/>
      <c r="C33" s="59"/>
      <c r="D33" s="60"/>
      <c r="E33" s="59"/>
      <c r="F33" s="59"/>
      <c r="G33" s="24"/>
      <c r="H33" s="24"/>
      <c r="I33" s="24"/>
      <c r="J33" s="24"/>
      <c r="K33" s="24"/>
      <c r="L33" s="24"/>
      <c r="M33" s="24"/>
      <c r="N33" s="24"/>
    </row>
    <row r="34" spans="1:14" ht="16.2">
      <c r="A34" s="61"/>
      <c r="B34" s="25"/>
      <c r="C34" s="59"/>
      <c r="D34" s="60"/>
      <c r="E34" s="59"/>
      <c r="F34" s="59"/>
      <c r="G34" s="24"/>
      <c r="H34" s="24"/>
      <c r="I34" s="24"/>
      <c r="J34" s="24"/>
      <c r="K34" s="24"/>
      <c r="L34" s="24"/>
      <c r="M34" s="24"/>
      <c r="N34" s="24"/>
    </row>
    <row r="35" spans="1:14" ht="16.2">
      <c r="A35" s="61"/>
      <c r="B35" s="25"/>
      <c r="C35" s="59"/>
      <c r="D35" s="60"/>
      <c r="E35" s="59"/>
      <c r="F35" s="59"/>
      <c r="G35" s="24"/>
      <c r="H35" s="24"/>
      <c r="I35" s="24"/>
      <c r="J35" s="24"/>
      <c r="K35" s="24"/>
      <c r="L35" s="24"/>
      <c r="M35" s="24"/>
      <c r="N35" s="24"/>
    </row>
    <row r="36" spans="1:14" ht="16.2">
      <c r="A36" s="61"/>
      <c r="B36" s="25"/>
      <c r="C36" s="59"/>
      <c r="D36" s="60"/>
      <c r="E36" s="59"/>
      <c r="F36" s="59"/>
      <c r="G36" s="24"/>
      <c r="H36" s="24"/>
      <c r="I36" s="24"/>
      <c r="J36" s="24"/>
      <c r="K36" s="24"/>
      <c r="L36" s="24"/>
      <c r="M36" s="24"/>
      <c r="N36" s="24"/>
    </row>
    <row r="37" spans="1:14">
      <c r="D37" s="62"/>
      <c r="E37" s="62"/>
    </row>
    <row r="38" spans="1:14">
      <c r="D38" s="62"/>
      <c r="E38" s="62"/>
    </row>
    <row r="39" spans="1:14">
      <c r="D39" s="63"/>
      <c r="E39" s="62"/>
    </row>
    <row r="40" spans="1:14">
      <c r="E40" s="62"/>
    </row>
    <row r="41" spans="1:14">
      <c r="D41" s="63"/>
      <c r="E41" s="63"/>
    </row>
    <row r="43" spans="1:14">
      <c r="D43" s="63"/>
      <c r="E43" s="63"/>
    </row>
    <row r="45" spans="1:14">
      <c r="D45" s="63"/>
      <c r="E45" s="63"/>
    </row>
    <row r="47" spans="1:14">
      <c r="D47" s="63"/>
      <c r="E47" s="63"/>
    </row>
    <row r="49" spans="4:5">
      <c r="D49" s="62"/>
      <c r="E49" s="62"/>
    </row>
    <row r="50" spans="4:5">
      <c r="D50" s="63"/>
      <c r="E50" s="63"/>
    </row>
    <row r="52" spans="4:5">
      <c r="D52" s="63"/>
      <c r="E52" s="63"/>
    </row>
    <row r="53" spans="4:5">
      <c r="D53" s="63"/>
      <c r="E53" s="63"/>
    </row>
  </sheetData>
  <mergeCells count="2">
    <mergeCell ref="A2:F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view="pageBreakPreview" zoomScale="80" zoomScaleNormal="80" zoomScaleSheetLayoutView="80" workbookViewId="0">
      <pane ySplit="3" topLeftCell="A4" activePane="bottomLeft" state="frozen"/>
      <selection pane="bottomLeft" activeCell="E5" sqref="E5"/>
    </sheetView>
  </sheetViews>
  <sheetFormatPr defaultColWidth="8.88671875" defaultRowHeight="13.2"/>
  <cols>
    <col min="1" max="1" width="10.88671875" style="1" customWidth="1"/>
    <col min="2" max="2" width="37.6640625" style="1" customWidth="1"/>
    <col min="3" max="3" width="9" style="2" customWidth="1"/>
    <col min="4" max="4" width="10.21875" style="1" customWidth="1"/>
    <col min="5" max="6" width="10.21875" style="1" bestFit="1" customWidth="1"/>
    <col min="7" max="7" width="2.109375" style="1" customWidth="1"/>
    <col min="8" max="8" width="13.6640625" style="1" bestFit="1" customWidth="1"/>
    <col min="9" max="12" width="8.88671875" style="1"/>
    <col min="13" max="13" width="19.77734375" style="1" customWidth="1"/>
    <col min="14" max="14" width="2.77734375" style="1" customWidth="1"/>
    <col min="15" max="16384" width="8.88671875" style="1"/>
  </cols>
  <sheetData>
    <row r="1" spans="1:14">
      <c r="I1" s="3"/>
    </row>
    <row r="2" spans="1:14" ht="23.4">
      <c r="A2" s="157" t="s">
        <v>73</v>
      </c>
      <c r="B2" s="157"/>
      <c r="C2" s="157"/>
      <c r="D2" s="157"/>
      <c r="E2" s="157"/>
      <c r="F2" s="157"/>
      <c r="H2" s="4"/>
      <c r="I2" s="3"/>
      <c r="J2" s="5"/>
      <c r="K2" s="5"/>
      <c r="L2" s="5"/>
    </row>
    <row r="3" spans="1:14" ht="12.75" customHeight="1">
      <c r="A3" s="6"/>
      <c r="B3" s="6"/>
      <c r="C3" s="6"/>
      <c r="D3" s="6"/>
      <c r="H3" s="4"/>
      <c r="I3" s="3"/>
      <c r="J3" s="5"/>
      <c r="K3" s="5"/>
      <c r="L3" s="5"/>
    </row>
    <row r="4" spans="1:14" ht="13.8" thickBot="1">
      <c r="A4" s="7"/>
      <c r="B4" s="64" t="s">
        <v>74</v>
      </c>
      <c r="C4" s="8" t="s">
        <v>75</v>
      </c>
      <c r="D4" s="9" t="s">
        <v>76</v>
      </c>
      <c r="E4" s="65">
        <v>42923</v>
      </c>
      <c r="F4" s="9" t="s">
        <v>37</v>
      </c>
      <c r="H4" s="5"/>
      <c r="I4" s="5"/>
      <c r="J4" s="5"/>
      <c r="K4" s="5"/>
      <c r="L4" s="5"/>
    </row>
    <row r="5" spans="1:14" s="14" customFormat="1" ht="16.8" thickBot="1">
      <c r="A5" s="155" t="s">
        <v>0</v>
      </c>
      <c r="B5" s="156"/>
      <c r="C5" s="10" t="s">
        <v>1</v>
      </c>
      <c r="D5" s="11" t="s">
        <v>2</v>
      </c>
      <c r="E5" s="12" t="s">
        <v>3</v>
      </c>
      <c r="F5" s="11" t="s">
        <v>4</v>
      </c>
      <c r="G5" s="13"/>
      <c r="I5" s="15" t="s">
        <v>5</v>
      </c>
      <c r="J5" s="16">
        <v>16</v>
      </c>
      <c r="K5" s="17" t="s">
        <v>6</v>
      </c>
      <c r="L5" s="18"/>
      <c r="M5" s="13"/>
      <c r="N5" s="13"/>
    </row>
    <row r="6" spans="1:14" ht="16.2">
      <c r="A6" s="19" t="s">
        <v>7</v>
      </c>
      <c r="B6" s="20" t="s">
        <v>8</v>
      </c>
      <c r="C6" s="21">
        <v>1</v>
      </c>
      <c r="D6" s="22">
        <v>5</v>
      </c>
      <c r="E6" s="22">
        <v>4</v>
      </c>
      <c r="F6" s="23">
        <v>4</v>
      </c>
      <c r="G6" s="24"/>
      <c r="H6" s="25"/>
      <c r="I6" s="25"/>
      <c r="J6" s="25"/>
      <c r="K6" s="25"/>
      <c r="L6" s="25"/>
      <c r="M6" s="24"/>
      <c r="N6" s="24"/>
    </row>
    <row r="7" spans="1:14" ht="16.8" thickBot="1">
      <c r="A7" s="26"/>
      <c r="B7" s="27" t="s">
        <v>9</v>
      </c>
      <c r="C7" s="28">
        <v>3</v>
      </c>
      <c r="D7" s="29">
        <v>5</v>
      </c>
      <c r="E7" s="29">
        <v>4</v>
      </c>
      <c r="F7" s="30">
        <v>2</v>
      </c>
      <c r="G7" s="25"/>
      <c r="H7" s="31"/>
      <c r="I7" s="32" t="s">
        <v>10</v>
      </c>
      <c r="J7" s="13"/>
      <c r="K7" s="13"/>
      <c r="L7" s="13"/>
      <c r="M7" s="24"/>
      <c r="N7" s="24"/>
    </row>
    <row r="8" spans="1:14" ht="16.2">
      <c r="A8" s="33"/>
      <c r="B8" s="27" t="s">
        <v>11</v>
      </c>
      <c r="C8" s="28">
        <v>4</v>
      </c>
      <c r="D8" s="29">
        <v>3</v>
      </c>
      <c r="E8" s="29">
        <v>1</v>
      </c>
      <c r="F8" s="30">
        <v>2</v>
      </c>
      <c r="G8" s="25"/>
      <c r="H8" s="25"/>
      <c r="I8" s="34" t="s">
        <v>12</v>
      </c>
      <c r="J8" s="35" t="s">
        <v>13</v>
      </c>
      <c r="K8" s="35" t="s">
        <v>14</v>
      </c>
      <c r="L8" s="36" t="s">
        <v>15</v>
      </c>
      <c r="M8" s="24"/>
      <c r="N8" s="24"/>
    </row>
    <row r="9" spans="1:14" ht="16.2">
      <c r="A9" s="33"/>
      <c r="B9" s="27" t="s">
        <v>16</v>
      </c>
      <c r="C9" s="28">
        <v>5</v>
      </c>
      <c r="D9" s="29">
        <v>0</v>
      </c>
      <c r="E9" s="29">
        <v>0</v>
      </c>
      <c r="F9" s="30">
        <v>1</v>
      </c>
      <c r="G9" s="25"/>
      <c r="H9" s="25"/>
      <c r="I9" s="37" t="s">
        <v>17</v>
      </c>
      <c r="J9" s="38">
        <v>0</v>
      </c>
      <c r="K9" s="38">
        <v>0</v>
      </c>
      <c r="L9" s="39">
        <f>SUM(J9:K9)</f>
        <v>0</v>
      </c>
      <c r="M9" s="24"/>
      <c r="N9" s="24"/>
    </row>
    <row r="10" spans="1:14" ht="16.2">
      <c r="A10" s="33"/>
      <c r="B10" s="27" t="s">
        <v>18</v>
      </c>
      <c r="C10" s="28">
        <v>0</v>
      </c>
      <c r="D10" s="29">
        <v>0</v>
      </c>
      <c r="E10" s="29">
        <v>1</v>
      </c>
      <c r="F10" s="30">
        <v>1</v>
      </c>
      <c r="G10" s="25"/>
      <c r="H10" s="25"/>
      <c r="I10" s="37" t="s">
        <v>19</v>
      </c>
      <c r="J10" s="38">
        <v>0</v>
      </c>
      <c r="K10" s="38">
        <v>1</v>
      </c>
      <c r="L10" s="39">
        <f t="shared" ref="L10:L15" si="0">SUM(J10:K10)</f>
        <v>1</v>
      </c>
      <c r="M10" s="24"/>
      <c r="N10" s="24"/>
    </row>
    <row r="11" spans="1:14" ht="16.2">
      <c r="A11" s="40"/>
      <c r="B11" s="41" t="s">
        <v>20</v>
      </c>
      <c r="C11" s="42">
        <v>2</v>
      </c>
      <c r="D11" s="43">
        <v>2</v>
      </c>
      <c r="E11" s="43">
        <v>5</v>
      </c>
      <c r="F11" s="44">
        <v>5</v>
      </c>
      <c r="G11" s="25"/>
      <c r="H11" s="25"/>
      <c r="I11" s="37" t="s">
        <v>21</v>
      </c>
      <c r="J11" s="38">
        <v>0</v>
      </c>
      <c r="K11" s="38">
        <v>1</v>
      </c>
      <c r="L11" s="39">
        <f t="shared" si="0"/>
        <v>1</v>
      </c>
      <c r="M11" s="24"/>
      <c r="N11" s="24"/>
    </row>
    <row r="12" spans="1:14" ht="16.8" thickBot="1">
      <c r="A12" s="45"/>
      <c r="B12" s="46" t="s">
        <v>22</v>
      </c>
      <c r="C12" s="47">
        <f>SUM(C6:C11)</f>
        <v>15</v>
      </c>
      <c r="D12" s="48">
        <f>SUM(D6:D11)</f>
        <v>15</v>
      </c>
      <c r="E12" s="49">
        <f>SUM(E6:E11)</f>
        <v>15</v>
      </c>
      <c r="F12" s="50">
        <f>SUM(F6:F11)</f>
        <v>15</v>
      </c>
      <c r="G12" s="24"/>
      <c r="H12" s="25"/>
      <c r="I12" s="37" t="s">
        <v>23</v>
      </c>
      <c r="J12" s="38">
        <v>0</v>
      </c>
      <c r="K12" s="38">
        <v>2</v>
      </c>
      <c r="L12" s="39">
        <f t="shared" si="0"/>
        <v>2</v>
      </c>
      <c r="M12" s="24"/>
      <c r="N12" s="24"/>
    </row>
    <row r="13" spans="1:14" ht="16.2">
      <c r="A13" s="19" t="s">
        <v>24</v>
      </c>
      <c r="B13" s="20" t="s">
        <v>25</v>
      </c>
      <c r="C13" s="22">
        <v>8</v>
      </c>
      <c r="D13" s="21">
        <v>12</v>
      </c>
      <c r="E13" s="22">
        <v>7</v>
      </c>
      <c r="F13" s="23">
        <v>9</v>
      </c>
      <c r="G13" s="24"/>
      <c r="H13" s="31"/>
      <c r="I13" s="37" t="s">
        <v>26</v>
      </c>
      <c r="J13" s="38">
        <v>2</v>
      </c>
      <c r="K13" s="38">
        <v>5</v>
      </c>
      <c r="L13" s="39">
        <f t="shared" si="0"/>
        <v>7</v>
      </c>
      <c r="M13" s="24"/>
      <c r="N13" s="24"/>
    </row>
    <row r="14" spans="1:14" ht="16.2">
      <c r="A14" s="33"/>
      <c r="B14" s="27" t="s">
        <v>27</v>
      </c>
      <c r="C14" s="29">
        <v>4</v>
      </c>
      <c r="D14" s="28">
        <v>1</v>
      </c>
      <c r="E14" s="29">
        <v>2</v>
      </c>
      <c r="F14" s="30">
        <v>0</v>
      </c>
      <c r="G14" s="24"/>
      <c r="H14" s="31"/>
      <c r="I14" s="37" t="s">
        <v>28</v>
      </c>
      <c r="J14" s="38">
        <v>3</v>
      </c>
      <c r="K14" s="38">
        <v>1</v>
      </c>
      <c r="L14" s="39">
        <f t="shared" si="0"/>
        <v>4</v>
      </c>
      <c r="M14" s="24"/>
      <c r="N14" s="24"/>
    </row>
    <row r="15" spans="1:14" ht="16.2">
      <c r="A15" s="33"/>
      <c r="B15" s="27" t="s">
        <v>29</v>
      </c>
      <c r="C15" s="29">
        <v>1</v>
      </c>
      <c r="D15" s="28">
        <v>0</v>
      </c>
      <c r="E15" s="29">
        <v>0</v>
      </c>
      <c r="F15" s="30">
        <v>0</v>
      </c>
      <c r="G15" s="24"/>
      <c r="H15" s="31"/>
      <c r="I15" s="37" t="s">
        <v>30</v>
      </c>
      <c r="J15" s="38">
        <v>0</v>
      </c>
      <c r="K15" s="38">
        <v>0</v>
      </c>
      <c r="L15" s="39">
        <f t="shared" si="0"/>
        <v>0</v>
      </c>
      <c r="M15" s="24"/>
      <c r="N15" s="24"/>
    </row>
    <row r="16" spans="1:14" ht="16.8" thickBot="1">
      <c r="A16" s="33"/>
      <c r="B16" s="27" t="s">
        <v>18</v>
      </c>
      <c r="C16" s="29">
        <v>0</v>
      </c>
      <c r="D16" s="28">
        <v>0</v>
      </c>
      <c r="E16" s="29">
        <v>1</v>
      </c>
      <c r="F16" s="30">
        <v>1</v>
      </c>
      <c r="G16" s="24"/>
      <c r="H16" s="31"/>
      <c r="I16" s="51" t="s">
        <v>31</v>
      </c>
      <c r="J16" s="52">
        <f>SUM(J9:J15)</f>
        <v>5</v>
      </c>
      <c r="K16" s="52">
        <f t="shared" ref="K16:L16" si="1">SUM(K9:K15)</f>
        <v>10</v>
      </c>
      <c r="L16" s="53">
        <f t="shared" si="1"/>
        <v>15</v>
      </c>
      <c r="M16" s="24"/>
      <c r="N16" s="24"/>
    </row>
    <row r="17" spans="1:14" ht="16.2">
      <c r="A17" s="40"/>
      <c r="B17" s="41" t="s">
        <v>20</v>
      </c>
      <c r="C17" s="43">
        <v>2</v>
      </c>
      <c r="D17" s="42">
        <v>2</v>
      </c>
      <c r="E17" s="43">
        <v>5</v>
      </c>
      <c r="F17" s="44">
        <v>5</v>
      </c>
      <c r="G17" s="24"/>
      <c r="H17" s="31"/>
      <c r="I17" s="25"/>
      <c r="J17" s="25"/>
      <c r="K17" s="25"/>
      <c r="L17" s="25"/>
      <c r="M17" s="24"/>
      <c r="N17" s="24"/>
    </row>
    <row r="18" spans="1:14" ht="16.8" thickBot="1">
      <c r="A18" s="45"/>
      <c r="B18" s="46" t="s">
        <v>22</v>
      </c>
      <c r="C18" s="49">
        <f>SUM(C13:C17)</f>
        <v>15</v>
      </c>
      <c r="D18" s="47">
        <f>SUM(D13:D17)</f>
        <v>15</v>
      </c>
      <c r="E18" s="49">
        <f>SUM(E13:E17)</f>
        <v>15</v>
      </c>
      <c r="F18" s="50">
        <f>SUM(F13:F17)</f>
        <v>15</v>
      </c>
      <c r="G18" s="24"/>
      <c r="H18" s="25"/>
      <c r="I18" s="25"/>
      <c r="J18" s="25"/>
      <c r="K18" s="25"/>
      <c r="L18" s="25"/>
      <c r="M18" s="24"/>
      <c r="N18" s="24"/>
    </row>
    <row r="19" spans="1:14" ht="16.2">
      <c r="A19" s="19" t="s">
        <v>32</v>
      </c>
      <c r="B19" s="20" t="s">
        <v>33</v>
      </c>
      <c r="C19" s="22">
        <v>1</v>
      </c>
      <c r="D19" s="21">
        <v>1</v>
      </c>
      <c r="E19" s="22">
        <v>1</v>
      </c>
      <c r="F19" s="23">
        <v>1</v>
      </c>
      <c r="G19" s="24"/>
      <c r="H19" s="25"/>
      <c r="I19" s="25"/>
      <c r="J19" s="25"/>
      <c r="K19" s="25"/>
      <c r="L19" s="25"/>
      <c r="M19" s="24"/>
      <c r="N19" s="24"/>
    </row>
    <row r="20" spans="1:14" ht="16.2">
      <c r="A20" s="33"/>
      <c r="B20" s="54" t="s">
        <v>34</v>
      </c>
      <c r="C20" s="29">
        <v>0</v>
      </c>
      <c r="D20" s="28">
        <v>7</v>
      </c>
      <c r="E20" s="29">
        <v>4</v>
      </c>
      <c r="F20" s="30">
        <v>1</v>
      </c>
      <c r="G20" s="24"/>
      <c r="H20" s="25"/>
      <c r="I20" s="25"/>
      <c r="J20" s="25"/>
      <c r="K20" s="25"/>
      <c r="L20" s="25"/>
      <c r="M20" s="24"/>
      <c r="N20" s="24"/>
    </row>
    <row r="21" spans="1:14" ht="16.2">
      <c r="A21" s="33"/>
      <c r="B21" s="27" t="s">
        <v>11</v>
      </c>
      <c r="C21" s="29">
        <v>3</v>
      </c>
      <c r="D21" s="28">
        <v>1</v>
      </c>
      <c r="E21" s="29">
        <v>1</v>
      </c>
      <c r="F21" s="30">
        <v>0</v>
      </c>
      <c r="G21" s="24"/>
      <c r="H21" s="25"/>
      <c r="I21" s="25"/>
      <c r="J21" s="25"/>
      <c r="K21" s="25"/>
      <c r="L21" s="25"/>
      <c r="M21" s="24"/>
      <c r="N21" s="24"/>
    </row>
    <row r="22" spans="1:14" ht="16.2">
      <c r="A22" s="26"/>
      <c r="B22" s="54" t="s">
        <v>35</v>
      </c>
      <c r="C22" s="29">
        <v>9</v>
      </c>
      <c r="D22" s="28">
        <v>2</v>
      </c>
      <c r="E22" s="29">
        <v>2</v>
      </c>
      <c r="F22" s="30">
        <v>7</v>
      </c>
      <c r="G22" s="25"/>
      <c r="H22" s="25"/>
      <c r="I22" s="25"/>
      <c r="J22" s="25"/>
      <c r="K22" s="25"/>
      <c r="L22" s="25"/>
      <c r="M22" s="24"/>
      <c r="N22" s="24"/>
    </row>
    <row r="23" spans="1:14" ht="16.2">
      <c r="A23" s="33"/>
      <c r="B23" s="27" t="s">
        <v>18</v>
      </c>
      <c r="C23" s="29">
        <v>0</v>
      </c>
      <c r="D23" s="28">
        <v>2</v>
      </c>
      <c r="E23" s="29">
        <v>2</v>
      </c>
      <c r="F23" s="30">
        <v>1</v>
      </c>
      <c r="G23" s="24"/>
      <c r="H23" s="25"/>
      <c r="I23" s="25"/>
      <c r="J23" s="25"/>
      <c r="K23" s="25"/>
      <c r="L23" s="25"/>
      <c r="M23" s="24"/>
      <c r="N23" s="24"/>
    </row>
    <row r="24" spans="1:14" ht="16.2">
      <c r="A24" s="40"/>
      <c r="B24" s="41" t="s">
        <v>20</v>
      </c>
      <c r="C24" s="29">
        <v>2</v>
      </c>
      <c r="D24" s="28">
        <v>2</v>
      </c>
      <c r="E24" s="29">
        <v>5</v>
      </c>
      <c r="F24" s="30">
        <v>5</v>
      </c>
      <c r="G24" s="24"/>
      <c r="H24" s="25"/>
      <c r="I24" s="25"/>
      <c r="J24" s="25"/>
      <c r="K24" s="25"/>
      <c r="L24" s="25"/>
      <c r="M24" s="24"/>
      <c r="N24" s="24"/>
    </row>
    <row r="25" spans="1:14" ht="16.8" thickBot="1">
      <c r="A25" s="45"/>
      <c r="B25" s="46" t="s">
        <v>22</v>
      </c>
      <c r="C25" s="55">
        <f>SUM(C19:C24)</f>
        <v>15</v>
      </c>
      <c r="D25" s="56">
        <f>SUM(D19:D24)</f>
        <v>15</v>
      </c>
      <c r="E25" s="55">
        <f>SUM(E19:E24)</f>
        <v>15</v>
      </c>
      <c r="F25" s="57">
        <f>SUM(F19:F24)</f>
        <v>15</v>
      </c>
      <c r="G25" s="24"/>
      <c r="H25" s="25"/>
      <c r="I25" s="25"/>
      <c r="J25" s="25"/>
      <c r="K25" s="25"/>
      <c r="L25" s="25"/>
      <c r="M25" s="24"/>
      <c r="N25" s="24"/>
    </row>
    <row r="26" spans="1:14" ht="16.8" thickBot="1">
      <c r="A26" s="58" t="s">
        <v>36</v>
      </c>
      <c r="B26" s="25"/>
      <c r="C26" s="59"/>
      <c r="D26" s="60"/>
      <c r="E26" s="59"/>
      <c r="F26" s="59"/>
      <c r="G26" s="24"/>
      <c r="H26" s="24"/>
      <c r="I26" s="24"/>
      <c r="J26" s="24"/>
      <c r="K26" s="24"/>
      <c r="L26" s="24"/>
      <c r="M26" s="24"/>
      <c r="N26" s="24"/>
    </row>
    <row r="27" spans="1:14" ht="16.2">
      <c r="A27" s="61"/>
      <c r="B27" s="25"/>
      <c r="C27" s="59"/>
      <c r="D27" s="60"/>
      <c r="E27" s="59"/>
      <c r="F27" s="59"/>
      <c r="G27" s="24"/>
      <c r="H27" s="24"/>
      <c r="I27" s="24"/>
      <c r="J27" s="24"/>
      <c r="K27" s="24"/>
      <c r="L27" s="24"/>
      <c r="M27" s="24"/>
      <c r="N27" s="24"/>
    </row>
    <row r="28" spans="1:14" ht="16.2">
      <c r="A28" s="61"/>
      <c r="B28" s="25"/>
      <c r="C28" s="59"/>
      <c r="D28" s="60"/>
      <c r="E28" s="59"/>
      <c r="F28" s="59"/>
      <c r="G28" s="24"/>
      <c r="H28" s="24"/>
      <c r="I28" s="24"/>
      <c r="J28" s="24"/>
      <c r="K28" s="24"/>
      <c r="L28" s="24"/>
      <c r="M28" s="24"/>
      <c r="N28" s="24"/>
    </row>
    <row r="29" spans="1:14" ht="16.2">
      <c r="A29" s="61"/>
      <c r="B29" s="25"/>
      <c r="C29" s="59"/>
      <c r="D29" s="60"/>
      <c r="E29" s="59"/>
      <c r="F29" s="59"/>
      <c r="G29" s="24"/>
      <c r="H29" s="24"/>
      <c r="I29" s="24"/>
      <c r="J29" s="24"/>
      <c r="K29" s="24"/>
      <c r="L29" s="24"/>
      <c r="M29" s="24"/>
      <c r="N29" s="24"/>
    </row>
    <row r="30" spans="1:14" ht="16.2">
      <c r="A30" s="61"/>
      <c r="B30" s="25"/>
      <c r="C30" s="59"/>
      <c r="D30" s="60"/>
      <c r="E30" s="59"/>
      <c r="F30" s="59"/>
      <c r="G30" s="24"/>
      <c r="H30" s="24"/>
      <c r="I30" s="24"/>
      <c r="J30" s="24"/>
      <c r="K30" s="24"/>
      <c r="L30" s="24"/>
      <c r="M30" s="24"/>
      <c r="N30" s="24"/>
    </row>
    <row r="31" spans="1:14" ht="16.2">
      <c r="A31" s="61"/>
      <c r="B31" s="25"/>
      <c r="C31" s="59"/>
      <c r="D31" s="60"/>
      <c r="E31" s="59"/>
      <c r="F31" s="59"/>
      <c r="G31" s="24"/>
      <c r="H31" s="24"/>
      <c r="I31" s="24"/>
      <c r="J31" s="24"/>
      <c r="K31" s="24"/>
      <c r="L31" s="24"/>
      <c r="M31" s="24"/>
      <c r="N31" s="24"/>
    </row>
    <row r="32" spans="1:14" ht="16.2">
      <c r="A32" s="61"/>
      <c r="B32" s="25"/>
      <c r="C32" s="59"/>
      <c r="D32" s="60"/>
      <c r="E32" s="59"/>
      <c r="F32" s="59"/>
      <c r="G32" s="24"/>
      <c r="H32" s="24"/>
      <c r="I32" s="24"/>
      <c r="J32" s="24"/>
      <c r="K32" s="24"/>
      <c r="L32" s="24"/>
      <c r="M32" s="24"/>
      <c r="N32" s="24"/>
    </row>
    <row r="33" spans="1:14" ht="16.2">
      <c r="A33" s="61"/>
      <c r="B33" s="25"/>
      <c r="C33" s="59"/>
      <c r="D33" s="60"/>
      <c r="E33" s="59"/>
      <c r="F33" s="59"/>
      <c r="G33" s="24"/>
      <c r="H33" s="24"/>
      <c r="I33" s="24"/>
      <c r="J33" s="24"/>
      <c r="K33" s="24"/>
      <c r="L33" s="24"/>
      <c r="M33" s="24"/>
      <c r="N33" s="24"/>
    </row>
    <row r="34" spans="1:14" ht="16.2">
      <c r="A34" s="61"/>
      <c r="B34" s="25"/>
      <c r="C34" s="59"/>
      <c r="D34" s="60"/>
      <c r="E34" s="59"/>
      <c r="F34" s="59"/>
      <c r="G34" s="24"/>
      <c r="H34" s="24"/>
      <c r="I34" s="24"/>
      <c r="J34" s="24"/>
      <c r="K34" s="24"/>
      <c r="L34" s="24"/>
      <c r="M34" s="24"/>
      <c r="N34" s="24"/>
    </row>
    <row r="35" spans="1:14" ht="16.2">
      <c r="A35" s="61"/>
      <c r="B35" s="25"/>
      <c r="C35" s="59"/>
      <c r="D35" s="60"/>
      <c r="E35" s="59"/>
      <c r="F35" s="59"/>
      <c r="G35" s="24"/>
      <c r="H35" s="24"/>
      <c r="I35" s="24"/>
      <c r="J35" s="24"/>
      <c r="K35" s="24"/>
      <c r="L35" s="24"/>
      <c r="M35" s="24"/>
      <c r="N35" s="24"/>
    </row>
    <row r="36" spans="1:14" ht="16.2">
      <c r="A36" s="61"/>
      <c r="B36" s="25"/>
      <c r="C36" s="59"/>
      <c r="D36" s="60"/>
      <c r="E36" s="59"/>
      <c r="F36" s="59"/>
      <c r="G36" s="24"/>
      <c r="H36" s="24"/>
      <c r="I36" s="24"/>
      <c r="J36" s="24"/>
      <c r="K36" s="24"/>
      <c r="L36" s="24"/>
      <c r="M36" s="24"/>
      <c r="N36" s="24"/>
    </row>
    <row r="37" spans="1:14">
      <c r="D37" s="62"/>
      <c r="E37" s="62"/>
    </row>
    <row r="38" spans="1:14">
      <c r="D38" s="62"/>
      <c r="E38" s="62"/>
    </row>
    <row r="39" spans="1:14">
      <c r="D39" s="63"/>
      <c r="E39" s="62"/>
    </row>
    <row r="40" spans="1:14">
      <c r="E40" s="62"/>
    </row>
    <row r="41" spans="1:14">
      <c r="D41" s="63"/>
      <c r="E41" s="63"/>
    </row>
    <row r="43" spans="1:14">
      <c r="D43" s="63"/>
      <c r="E43" s="63"/>
    </row>
    <row r="45" spans="1:14">
      <c r="D45" s="63"/>
      <c r="E45" s="63"/>
    </row>
    <row r="47" spans="1:14">
      <c r="D47" s="63"/>
      <c r="E47" s="63"/>
    </row>
    <row r="49" spans="4:5">
      <c r="D49" s="62"/>
      <c r="E49" s="62"/>
    </row>
    <row r="50" spans="4:5">
      <c r="D50" s="63"/>
      <c r="E50" s="63"/>
    </row>
    <row r="52" spans="4:5">
      <c r="D52" s="63"/>
      <c r="E52" s="63"/>
    </row>
    <row r="53" spans="4:5">
      <c r="D53" s="63"/>
      <c r="E53" s="63"/>
    </row>
  </sheetData>
  <mergeCells count="2">
    <mergeCell ref="A2:F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view="pageBreakPreview" zoomScale="80" zoomScaleNormal="80" zoomScaleSheetLayoutView="80" workbookViewId="0">
      <pane ySplit="3" topLeftCell="A4" activePane="bottomLeft" state="frozen"/>
      <selection pane="bottomLeft" activeCell="F4" sqref="F4"/>
    </sheetView>
  </sheetViews>
  <sheetFormatPr defaultColWidth="8.88671875" defaultRowHeight="13.2"/>
  <cols>
    <col min="1" max="1" width="10.88671875" style="1" customWidth="1"/>
    <col min="2" max="2" width="37.6640625" style="1" customWidth="1"/>
    <col min="3" max="3" width="9" style="2" customWidth="1"/>
    <col min="4" max="6" width="13.88671875" style="1" customWidth="1"/>
    <col min="7" max="7" width="2.109375" style="1" customWidth="1"/>
    <col min="8" max="8" width="13.6640625" style="1" bestFit="1" customWidth="1"/>
    <col min="9" max="12" width="8.88671875" style="1"/>
    <col min="13" max="13" width="19.77734375" style="1" customWidth="1"/>
    <col min="14" max="14" width="2.77734375" style="1" customWidth="1"/>
    <col min="15" max="16384" width="8.88671875" style="1"/>
  </cols>
  <sheetData>
    <row r="1" spans="1:14">
      <c r="I1" s="3"/>
    </row>
    <row r="2" spans="1:14" ht="23.4">
      <c r="A2" s="157" t="s">
        <v>103</v>
      </c>
      <c r="B2" s="157"/>
      <c r="C2" s="157"/>
      <c r="D2" s="157"/>
      <c r="E2" s="157"/>
      <c r="F2" s="157"/>
      <c r="H2" s="4"/>
      <c r="I2" s="3"/>
      <c r="J2" s="5"/>
      <c r="K2" s="5"/>
      <c r="L2" s="5"/>
    </row>
    <row r="3" spans="1:14" ht="12.75" customHeight="1">
      <c r="A3" s="6"/>
      <c r="B3" s="6"/>
      <c r="C3" s="6"/>
      <c r="D3" s="6"/>
      <c r="H3" s="4"/>
      <c r="I3" s="3"/>
      <c r="J3" s="5"/>
      <c r="K3" s="5"/>
      <c r="L3" s="5"/>
    </row>
    <row r="4" spans="1:14" ht="13.8" thickBot="1">
      <c r="A4" s="7"/>
      <c r="B4" s="64" t="s">
        <v>104</v>
      </c>
      <c r="C4" s="8" t="s">
        <v>37</v>
      </c>
      <c r="D4" s="9" t="s">
        <v>105</v>
      </c>
      <c r="E4" s="9" t="s">
        <v>106</v>
      </c>
      <c r="F4" s="65">
        <v>42770</v>
      </c>
      <c r="H4" s="5"/>
      <c r="I4" s="5"/>
      <c r="J4" s="5"/>
      <c r="K4" s="5"/>
      <c r="L4" s="5"/>
    </row>
    <row r="5" spans="1:14" s="14" customFormat="1" ht="16.8" thickBot="1">
      <c r="A5" s="155" t="s">
        <v>0</v>
      </c>
      <c r="B5" s="156"/>
      <c r="C5" s="10" t="s">
        <v>1</v>
      </c>
      <c r="D5" s="11" t="s">
        <v>2</v>
      </c>
      <c r="E5" s="12" t="s">
        <v>3</v>
      </c>
      <c r="F5" s="11" t="s">
        <v>4</v>
      </c>
      <c r="G5" s="13"/>
      <c r="I5" s="15" t="s">
        <v>5</v>
      </c>
      <c r="J5" s="16">
        <v>14</v>
      </c>
      <c r="K5" s="17" t="s">
        <v>6</v>
      </c>
      <c r="L5" s="18"/>
      <c r="M5" s="13"/>
      <c r="N5" s="13"/>
    </row>
    <row r="6" spans="1:14" ht="16.2">
      <c r="A6" s="19" t="s">
        <v>7</v>
      </c>
      <c r="B6" s="20" t="s">
        <v>8</v>
      </c>
      <c r="C6" s="21">
        <v>2</v>
      </c>
      <c r="D6" s="22">
        <v>1</v>
      </c>
      <c r="E6" s="22">
        <v>1</v>
      </c>
      <c r="F6" s="23">
        <v>1</v>
      </c>
      <c r="G6" s="24"/>
      <c r="H6" s="25"/>
      <c r="I6" s="25"/>
      <c r="J6" s="25"/>
      <c r="K6" s="25"/>
      <c r="L6" s="25"/>
      <c r="M6" s="24"/>
      <c r="N6" s="24"/>
    </row>
    <row r="7" spans="1:14" ht="16.8" thickBot="1">
      <c r="A7" s="26"/>
      <c r="B7" s="27" t="s">
        <v>9</v>
      </c>
      <c r="C7" s="28">
        <v>5</v>
      </c>
      <c r="D7" s="29">
        <v>7</v>
      </c>
      <c r="E7" s="29">
        <v>9</v>
      </c>
      <c r="F7" s="30">
        <v>6</v>
      </c>
      <c r="G7" s="25"/>
      <c r="H7" s="31"/>
      <c r="I7" s="32" t="s">
        <v>10</v>
      </c>
      <c r="J7" s="13"/>
      <c r="K7" s="13"/>
      <c r="L7" s="13"/>
      <c r="M7" s="24"/>
      <c r="N7" s="24"/>
    </row>
    <row r="8" spans="1:14" ht="16.2">
      <c r="A8" s="33"/>
      <c r="B8" s="27" t="s">
        <v>11</v>
      </c>
      <c r="C8" s="28">
        <v>3</v>
      </c>
      <c r="D8" s="29">
        <v>3</v>
      </c>
      <c r="E8" s="29">
        <v>1</v>
      </c>
      <c r="F8" s="30">
        <v>3</v>
      </c>
      <c r="G8" s="25"/>
      <c r="H8" s="25"/>
      <c r="I8" s="34" t="s">
        <v>12</v>
      </c>
      <c r="J8" s="35" t="s">
        <v>13</v>
      </c>
      <c r="K8" s="35" t="s">
        <v>14</v>
      </c>
      <c r="L8" s="36" t="s">
        <v>15</v>
      </c>
      <c r="M8" s="24"/>
      <c r="N8" s="24"/>
    </row>
    <row r="9" spans="1:14" ht="16.2">
      <c r="A9" s="33"/>
      <c r="B9" s="27" t="s">
        <v>107</v>
      </c>
      <c r="C9" s="28">
        <v>3</v>
      </c>
      <c r="D9" s="29">
        <v>2</v>
      </c>
      <c r="E9" s="29">
        <v>0</v>
      </c>
      <c r="F9" s="30">
        <v>1</v>
      </c>
      <c r="G9" s="25"/>
      <c r="H9" s="25"/>
      <c r="I9" s="37" t="s">
        <v>17</v>
      </c>
      <c r="J9" s="38">
        <v>0</v>
      </c>
      <c r="K9" s="38">
        <v>0</v>
      </c>
      <c r="L9" s="39">
        <f>SUM(J9:K9)</f>
        <v>0</v>
      </c>
      <c r="M9" s="24"/>
      <c r="N9" s="24"/>
    </row>
    <row r="10" spans="1:14" ht="16.2">
      <c r="A10" s="33"/>
      <c r="B10" s="27" t="s">
        <v>18</v>
      </c>
      <c r="C10" s="28">
        <v>1</v>
      </c>
      <c r="D10" s="29">
        <v>1</v>
      </c>
      <c r="E10" s="29">
        <v>1</v>
      </c>
      <c r="F10" s="30">
        <v>3</v>
      </c>
      <c r="G10" s="25"/>
      <c r="H10" s="25"/>
      <c r="I10" s="37" t="s">
        <v>19</v>
      </c>
      <c r="J10" s="38">
        <v>0</v>
      </c>
      <c r="K10" s="38">
        <v>0</v>
      </c>
      <c r="L10" s="39">
        <f t="shared" ref="L10:L15" si="0">SUM(J10:K10)</f>
        <v>0</v>
      </c>
      <c r="M10" s="24"/>
      <c r="N10" s="24"/>
    </row>
    <row r="11" spans="1:14" ht="16.2">
      <c r="A11" s="40"/>
      <c r="B11" s="41" t="s">
        <v>20</v>
      </c>
      <c r="C11" s="42">
        <v>0</v>
      </c>
      <c r="D11" s="29">
        <v>0</v>
      </c>
      <c r="E11" s="43">
        <v>2</v>
      </c>
      <c r="F11" s="44">
        <v>0</v>
      </c>
      <c r="G11" s="25"/>
      <c r="H11" s="25"/>
      <c r="I11" s="37" t="s">
        <v>21</v>
      </c>
      <c r="J11" s="38">
        <v>0</v>
      </c>
      <c r="K11" s="38">
        <v>1</v>
      </c>
      <c r="L11" s="39">
        <f t="shared" si="0"/>
        <v>1</v>
      </c>
      <c r="M11" s="24"/>
      <c r="N11" s="24"/>
    </row>
    <row r="12" spans="1:14" ht="16.8" thickBot="1">
      <c r="A12" s="45"/>
      <c r="B12" s="46" t="s">
        <v>22</v>
      </c>
      <c r="C12" s="47">
        <f>SUM(C6:C11)</f>
        <v>14</v>
      </c>
      <c r="D12" s="55">
        <f>SUM(D6:D11)</f>
        <v>14</v>
      </c>
      <c r="E12" s="55">
        <f>SUM(E6:E11)</f>
        <v>14</v>
      </c>
      <c r="F12" s="57">
        <f>SUM(F6:F11)</f>
        <v>14</v>
      </c>
      <c r="G12" s="24"/>
      <c r="H12" s="25"/>
      <c r="I12" s="37" t="s">
        <v>23</v>
      </c>
      <c r="J12" s="38">
        <v>0</v>
      </c>
      <c r="K12" s="38">
        <v>0</v>
      </c>
      <c r="L12" s="39">
        <f t="shared" si="0"/>
        <v>0</v>
      </c>
      <c r="M12" s="24"/>
      <c r="N12" s="24"/>
    </row>
    <row r="13" spans="1:14" ht="16.2">
      <c r="A13" s="19" t="s">
        <v>24</v>
      </c>
      <c r="B13" s="20" t="s">
        <v>25</v>
      </c>
      <c r="C13" s="22">
        <v>7</v>
      </c>
      <c r="D13" s="21">
        <v>8</v>
      </c>
      <c r="E13" s="29">
        <v>9</v>
      </c>
      <c r="F13" s="30">
        <v>8</v>
      </c>
      <c r="G13" s="24"/>
      <c r="H13" s="31"/>
      <c r="I13" s="37" t="s">
        <v>26</v>
      </c>
      <c r="J13" s="38">
        <v>4</v>
      </c>
      <c r="K13" s="38">
        <v>3</v>
      </c>
      <c r="L13" s="39">
        <f t="shared" si="0"/>
        <v>7</v>
      </c>
      <c r="M13" s="24"/>
      <c r="N13" s="24"/>
    </row>
    <row r="14" spans="1:14" ht="16.2">
      <c r="A14" s="33"/>
      <c r="B14" s="27" t="s">
        <v>27</v>
      </c>
      <c r="C14" s="29">
        <v>4</v>
      </c>
      <c r="D14" s="28">
        <v>5</v>
      </c>
      <c r="E14" s="29">
        <v>2</v>
      </c>
      <c r="F14" s="30">
        <v>5</v>
      </c>
      <c r="G14" s="24"/>
      <c r="H14" s="31"/>
      <c r="I14" s="37" t="s">
        <v>28</v>
      </c>
      <c r="J14" s="38">
        <v>2</v>
      </c>
      <c r="K14" s="38">
        <v>3</v>
      </c>
      <c r="L14" s="39">
        <f t="shared" si="0"/>
        <v>5</v>
      </c>
      <c r="M14" s="24"/>
      <c r="N14" s="24"/>
    </row>
    <row r="15" spans="1:14" ht="16.2">
      <c r="A15" s="33"/>
      <c r="B15" s="27" t="s">
        <v>29</v>
      </c>
      <c r="C15" s="29">
        <v>1</v>
      </c>
      <c r="D15" s="28">
        <v>0</v>
      </c>
      <c r="E15" s="29">
        <v>0</v>
      </c>
      <c r="F15" s="30">
        <v>0</v>
      </c>
      <c r="G15" s="24"/>
      <c r="H15" s="31"/>
      <c r="I15" s="37" t="s">
        <v>30</v>
      </c>
      <c r="J15" s="38">
        <v>0</v>
      </c>
      <c r="K15" s="38">
        <v>0</v>
      </c>
      <c r="L15" s="39">
        <f t="shared" si="0"/>
        <v>0</v>
      </c>
      <c r="M15" s="24"/>
      <c r="N15" s="24"/>
    </row>
    <row r="16" spans="1:14" ht="16.8" thickBot="1">
      <c r="A16" s="33"/>
      <c r="B16" s="27" t="s">
        <v>18</v>
      </c>
      <c r="C16" s="29">
        <v>2</v>
      </c>
      <c r="D16" s="28">
        <v>1</v>
      </c>
      <c r="E16" s="29">
        <v>1</v>
      </c>
      <c r="F16" s="30">
        <v>1</v>
      </c>
      <c r="G16" s="24"/>
      <c r="H16" s="31"/>
      <c r="I16" s="51" t="s">
        <v>31</v>
      </c>
      <c r="J16" s="52">
        <f>SUM(J9:J15)</f>
        <v>6</v>
      </c>
      <c r="K16" s="52">
        <f t="shared" ref="K16:L16" si="1">SUM(K9:K15)</f>
        <v>7</v>
      </c>
      <c r="L16" s="53">
        <f t="shared" si="1"/>
        <v>13</v>
      </c>
      <c r="M16" s="24"/>
      <c r="N16" s="24"/>
    </row>
    <row r="17" spans="1:14" ht="16.2">
      <c r="A17" s="40"/>
      <c r="B17" s="41" t="s">
        <v>20</v>
      </c>
      <c r="C17" s="43">
        <v>0</v>
      </c>
      <c r="D17" s="42">
        <v>0</v>
      </c>
      <c r="E17" s="29">
        <v>2</v>
      </c>
      <c r="F17" s="30">
        <v>0</v>
      </c>
      <c r="G17" s="24"/>
      <c r="H17" s="31"/>
      <c r="I17" s="25"/>
      <c r="J17" s="25"/>
      <c r="K17" s="25"/>
      <c r="L17" s="25"/>
      <c r="M17" s="24"/>
      <c r="N17" s="24"/>
    </row>
    <row r="18" spans="1:14" ht="16.8" thickBot="1">
      <c r="A18" s="45"/>
      <c r="B18" s="46" t="s">
        <v>22</v>
      </c>
      <c r="C18" s="49">
        <f>SUM(C13:C17)</f>
        <v>14</v>
      </c>
      <c r="D18" s="29">
        <f>SUM(D13:D17)</f>
        <v>14</v>
      </c>
      <c r="E18" s="55">
        <f>SUM(E13:E17)</f>
        <v>14</v>
      </c>
      <c r="F18" s="57">
        <f>SUM(F13:F17)</f>
        <v>14</v>
      </c>
      <c r="G18" s="24"/>
      <c r="H18" s="25"/>
      <c r="M18" s="24"/>
      <c r="N18" s="24"/>
    </row>
    <row r="19" spans="1:14" ht="16.2">
      <c r="A19" s="19" t="s">
        <v>32</v>
      </c>
      <c r="B19" s="20" t="s">
        <v>33</v>
      </c>
      <c r="C19" s="22">
        <v>1</v>
      </c>
      <c r="D19" s="21">
        <v>0</v>
      </c>
      <c r="E19" s="29">
        <v>0</v>
      </c>
      <c r="F19" s="30">
        <v>0</v>
      </c>
      <c r="G19" s="24"/>
      <c r="H19" s="25"/>
      <c r="I19" s="25"/>
      <c r="J19" s="25"/>
      <c r="K19" s="25"/>
      <c r="L19" s="25"/>
      <c r="M19" s="24"/>
      <c r="N19" s="24"/>
    </row>
    <row r="20" spans="1:14" ht="16.2">
      <c r="A20" s="33"/>
      <c r="B20" s="54" t="s">
        <v>34</v>
      </c>
      <c r="C20" s="29">
        <v>0</v>
      </c>
      <c r="D20" s="28">
        <v>0</v>
      </c>
      <c r="E20" s="29">
        <v>5</v>
      </c>
      <c r="F20" s="30">
        <v>2</v>
      </c>
      <c r="G20" s="24"/>
      <c r="H20" s="25"/>
      <c r="I20" s="25"/>
      <c r="J20" s="25"/>
      <c r="K20" s="25"/>
      <c r="L20" s="25"/>
      <c r="M20" s="24"/>
      <c r="N20" s="24"/>
    </row>
    <row r="21" spans="1:14" ht="16.2">
      <c r="A21" s="33"/>
      <c r="B21" s="27" t="s">
        <v>11</v>
      </c>
      <c r="C21" s="29">
        <v>3</v>
      </c>
      <c r="D21" s="28">
        <v>2</v>
      </c>
      <c r="E21" s="29">
        <v>3</v>
      </c>
      <c r="F21" s="30">
        <v>3</v>
      </c>
      <c r="G21" s="24"/>
      <c r="H21" s="25"/>
      <c r="I21" s="25"/>
      <c r="J21" s="25"/>
      <c r="K21" s="25"/>
      <c r="L21" s="25"/>
      <c r="M21" s="24"/>
      <c r="N21" s="24"/>
    </row>
    <row r="22" spans="1:14" ht="16.2">
      <c r="A22" s="26"/>
      <c r="B22" s="54" t="s">
        <v>35</v>
      </c>
      <c r="C22" s="29">
        <v>8</v>
      </c>
      <c r="D22" s="28">
        <v>11</v>
      </c>
      <c r="E22" s="29">
        <v>3</v>
      </c>
      <c r="F22" s="30">
        <v>8</v>
      </c>
      <c r="G22" s="25"/>
      <c r="H22" s="25"/>
      <c r="I22" s="25"/>
      <c r="J22" s="25"/>
      <c r="K22" s="25"/>
      <c r="L22" s="25"/>
      <c r="M22" s="24"/>
      <c r="N22" s="24"/>
    </row>
    <row r="23" spans="1:14" ht="16.2">
      <c r="A23" s="33"/>
      <c r="B23" s="27" t="s">
        <v>18</v>
      </c>
      <c r="C23" s="29">
        <v>2</v>
      </c>
      <c r="D23" s="28">
        <v>1</v>
      </c>
      <c r="E23" s="29">
        <v>1</v>
      </c>
      <c r="F23" s="30">
        <v>1</v>
      </c>
      <c r="G23" s="24"/>
      <c r="H23" s="25"/>
      <c r="I23" s="25"/>
      <c r="J23" s="25"/>
      <c r="K23" s="25"/>
      <c r="L23" s="25"/>
      <c r="M23" s="24"/>
      <c r="N23" s="24"/>
    </row>
    <row r="24" spans="1:14" ht="16.2">
      <c r="A24" s="40"/>
      <c r="B24" s="41" t="s">
        <v>20</v>
      </c>
      <c r="C24" s="29">
        <v>0</v>
      </c>
      <c r="D24" s="28">
        <v>0</v>
      </c>
      <c r="E24" s="29">
        <v>2</v>
      </c>
      <c r="F24" s="30">
        <v>0</v>
      </c>
      <c r="G24" s="24"/>
      <c r="H24" s="25"/>
      <c r="I24" s="25"/>
      <c r="J24" s="25"/>
      <c r="K24" s="25"/>
      <c r="L24" s="25"/>
      <c r="M24" s="24"/>
      <c r="N24" s="24"/>
    </row>
    <row r="25" spans="1:14" ht="16.8" thickBot="1">
      <c r="A25" s="45"/>
      <c r="B25" s="46" t="s">
        <v>22</v>
      </c>
      <c r="C25" s="55">
        <f>SUM(C19:C24)</f>
        <v>14</v>
      </c>
      <c r="D25" s="56">
        <f>SUM(D19:D24)</f>
        <v>14</v>
      </c>
      <c r="E25" s="55">
        <f>SUM(E19:E24)</f>
        <v>14</v>
      </c>
      <c r="F25" s="57">
        <f>SUM(F19:F24)</f>
        <v>14</v>
      </c>
      <c r="G25" s="24"/>
      <c r="H25" s="25"/>
      <c r="I25" s="25"/>
      <c r="J25" s="25"/>
      <c r="K25" s="25"/>
      <c r="L25" s="25"/>
      <c r="M25" s="24"/>
      <c r="N25" s="24"/>
    </row>
    <row r="26" spans="1:14" ht="16.8" thickBot="1">
      <c r="A26" s="58" t="s">
        <v>36</v>
      </c>
      <c r="B26" s="158" t="s">
        <v>108</v>
      </c>
      <c r="C26" s="158"/>
      <c r="D26" s="158"/>
      <c r="E26" s="158"/>
      <c r="F26" s="158"/>
      <c r="G26" s="24"/>
      <c r="H26" s="24"/>
      <c r="I26" s="24"/>
      <c r="J26" s="24"/>
      <c r="K26" s="24"/>
      <c r="L26" s="24"/>
      <c r="M26" s="24"/>
      <c r="N26" s="24"/>
    </row>
    <row r="27" spans="1:14" ht="16.2">
      <c r="A27" s="61"/>
      <c r="B27" s="159"/>
      <c r="C27" s="159"/>
      <c r="D27" s="159"/>
      <c r="E27" s="159"/>
      <c r="F27" s="159"/>
      <c r="G27" s="24"/>
      <c r="H27" s="24"/>
      <c r="I27" s="24"/>
      <c r="J27" s="24"/>
      <c r="K27" s="24"/>
      <c r="L27" s="24"/>
      <c r="M27" s="24"/>
      <c r="N27" s="24"/>
    </row>
    <row r="28" spans="1:14" ht="16.2">
      <c r="A28" s="61"/>
      <c r="B28" s="159"/>
      <c r="C28" s="159"/>
      <c r="D28" s="159"/>
      <c r="E28" s="159"/>
      <c r="F28" s="159"/>
      <c r="G28" s="24"/>
      <c r="H28" s="24"/>
      <c r="I28" s="24"/>
      <c r="J28" s="24"/>
      <c r="K28" s="24"/>
      <c r="L28" s="24"/>
      <c r="M28" s="24"/>
      <c r="N28" s="24"/>
    </row>
    <row r="29" spans="1:14" ht="16.2">
      <c r="A29" s="61"/>
      <c r="B29" s="159"/>
      <c r="C29" s="159"/>
      <c r="D29" s="159"/>
      <c r="E29" s="159"/>
      <c r="F29" s="159"/>
      <c r="G29" s="24"/>
      <c r="H29" s="24"/>
      <c r="I29" s="24"/>
      <c r="J29" s="24"/>
      <c r="K29" s="24"/>
      <c r="L29" s="24"/>
      <c r="M29" s="24"/>
      <c r="N29" s="24"/>
    </row>
    <row r="30" spans="1:14" ht="16.2">
      <c r="A30" s="61"/>
      <c r="B30" s="159"/>
      <c r="C30" s="159"/>
      <c r="D30" s="159"/>
      <c r="E30" s="159"/>
      <c r="F30" s="159"/>
      <c r="G30" s="24"/>
      <c r="H30" s="24"/>
      <c r="I30" s="24"/>
      <c r="J30" s="24"/>
      <c r="K30" s="24"/>
      <c r="L30" s="24"/>
      <c r="M30" s="24"/>
      <c r="N30" s="24"/>
    </row>
    <row r="31" spans="1:14" ht="16.2">
      <c r="A31" s="61"/>
      <c r="B31" s="159"/>
      <c r="C31" s="159"/>
      <c r="D31" s="159"/>
      <c r="E31" s="159"/>
      <c r="F31" s="159"/>
      <c r="G31" s="24"/>
      <c r="H31" s="24"/>
      <c r="I31" s="24"/>
      <c r="J31" s="24"/>
      <c r="K31" s="24"/>
      <c r="L31" s="24"/>
      <c r="M31" s="24"/>
      <c r="N31" s="24"/>
    </row>
    <row r="32" spans="1:14" ht="16.2">
      <c r="A32" s="61"/>
      <c r="B32" s="159"/>
      <c r="C32" s="159"/>
      <c r="D32" s="159"/>
      <c r="E32" s="159"/>
      <c r="F32" s="159"/>
      <c r="G32" s="24"/>
      <c r="H32" s="24"/>
      <c r="I32" s="24"/>
      <c r="J32" s="24"/>
      <c r="K32" s="24"/>
      <c r="L32" s="24"/>
      <c r="M32" s="24"/>
      <c r="N32" s="24"/>
    </row>
    <row r="33" spans="1:14" ht="16.2">
      <c r="A33" s="61"/>
      <c r="B33" s="159"/>
      <c r="C33" s="159"/>
      <c r="D33" s="159"/>
      <c r="E33" s="159"/>
      <c r="F33" s="159"/>
      <c r="G33" s="24"/>
      <c r="H33" s="24"/>
      <c r="I33" s="24"/>
      <c r="J33" s="24"/>
      <c r="K33" s="24"/>
      <c r="L33" s="24"/>
      <c r="M33" s="24"/>
      <c r="N33" s="24"/>
    </row>
    <row r="34" spans="1:14" ht="16.2">
      <c r="A34" s="61"/>
      <c r="B34" s="159"/>
      <c r="C34" s="159"/>
      <c r="D34" s="159"/>
      <c r="E34" s="159"/>
      <c r="F34" s="159"/>
      <c r="G34" s="24"/>
      <c r="H34" s="24"/>
      <c r="I34" s="24"/>
      <c r="J34" s="24"/>
      <c r="K34" s="24"/>
      <c r="L34" s="24"/>
      <c r="M34" s="24"/>
      <c r="N34" s="24"/>
    </row>
    <row r="35" spans="1:14" ht="16.2">
      <c r="A35" s="61"/>
      <c r="B35" s="159"/>
      <c r="C35" s="159"/>
      <c r="D35" s="159"/>
      <c r="E35" s="159"/>
      <c r="F35" s="159"/>
      <c r="G35" s="24"/>
      <c r="H35" s="24"/>
      <c r="I35" s="24"/>
      <c r="J35" s="24"/>
      <c r="K35" s="24"/>
      <c r="L35" s="24"/>
      <c r="M35" s="24"/>
      <c r="N35" s="24"/>
    </row>
    <row r="36" spans="1:14" ht="16.2">
      <c r="A36" s="61"/>
      <c r="B36" s="25"/>
      <c r="C36" s="59"/>
      <c r="D36" s="60"/>
      <c r="E36" s="59"/>
      <c r="F36" s="59"/>
      <c r="G36" s="24"/>
      <c r="H36" s="24"/>
      <c r="I36" s="24"/>
      <c r="J36" s="24"/>
      <c r="K36" s="24"/>
      <c r="L36" s="24"/>
      <c r="M36" s="24"/>
      <c r="N36" s="24"/>
    </row>
    <row r="37" spans="1:14">
      <c r="D37" s="62"/>
      <c r="E37" s="62"/>
    </row>
    <row r="38" spans="1:14">
      <c r="D38" s="62"/>
      <c r="E38" s="62"/>
    </row>
    <row r="39" spans="1:14">
      <c r="D39" s="63"/>
      <c r="E39" s="62"/>
    </row>
    <row r="40" spans="1:14">
      <c r="E40" s="62"/>
    </row>
    <row r="41" spans="1:14">
      <c r="D41" s="63"/>
      <c r="E41" s="63"/>
    </row>
    <row r="43" spans="1:14">
      <c r="D43" s="63"/>
      <c r="E43" s="63"/>
    </row>
    <row r="45" spans="1:14">
      <c r="D45" s="63"/>
      <c r="E45" s="63"/>
    </row>
    <row r="47" spans="1:14">
      <c r="D47" s="63"/>
      <c r="E47" s="63"/>
    </row>
    <row r="49" spans="4:5">
      <c r="D49" s="62"/>
      <c r="E49" s="62"/>
    </row>
    <row r="50" spans="4:5">
      <c r="D50" s="63"/>
      <c r="E50" s="63"/>
    </row>
    <row r="52" spans="4:5">
      <c r="D52" s="63"/>
      <c r="E52" s="63"/>
    </row>
    <row r="53" spans="4:5">
      <c r="D53" s="63"/>
      <c r="E53" s="63"/>
    </row>
  </sheetData>
  <mergeCells count="3">
    <mergeCell ref="A2:F2"/>
    <mergeCell ref="A5:B5"/>
    <mergeCell ref="B26:F3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受講者の年代</vt:lpstr>
      <vt:lpstr>北地区-パソコン</vt:lpstr>
      <vt:lpstr>北地区-エクセル</vt:lpstr>
      <vt:lpstr>公民館-ワード</vt:lpstr>
      <vt:lpstr>公民館-エクセル</vt:lpstr>
      <vt:lpstr>東地区-エクセル</vt:lpstr>
      <vt:lpstr>東地区ーパソコン</vt:lpstr>
      <vt:lpstr>'公民館-エクセル'!Print_Area</vt:lpstr>
      <vt:lpstr>'公民館-ワード'!Print_Area</vt:lpstr>
      <vt:lpstr>'東地区-エクセル'!Print_Area</vt:lpstr>
      <vt:lpstr>東地区ーパソコン!Print_Area</vt:lpstr>
      <vt:lpstr>'北地区-エクセル'!Print_Area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2017-03-24T06:06:18Z</cp:lastPrinted>
  <dcterms:created xsi:type="dcterms:W3CDTF">2016-02-07T05:48:30Z</dcterms:created>
  <dcterms:modified xsi:type="dcterms:W3CDTF">2017-03-24T06:06:27Z</dcterms:modified>
</cp:coreProperties>
</file>