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8.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力\Documents\ZPSC_site\public_html\enquete\"/>
    </mc:Choice>
  </mc:AlternateContent>
  <bookViews>
    <workbookView xWindow="0" yWindow="0" windowWidth="20490" windowHeight="7530" tabRatio="893"/>
  </bookViews>
  <sheets>
    <sheet name="受講者の年代" sheetId="10" r:id="rId1"/>
    <sheet name="北パワポ5月" sheetId="1" r:id="rId2"/>
    <sheet name="公パソコン7月" sheetId="2" r:id="rId3"/>
    <sheet name="北W&amp;E8月" sheetId="3" r:id="rId4"/>
    <sheet name="東パワポ9月" sheetId="4" r:id="rId5"/>
    <sheet name="公W&amp;パワポ10月" sheetId="5" r:id="rId6"/>
    <sheet name="東女性W&amp;E11月" sheetId="6" r:id="rId7"/>
    <sheet name="北パソコン1月" sheetId="7" r:id="rId8"/>
    <sheet name="公エクセル2月" sheetId="8" r:id="rId9"/>
    <sheet name="東はじめて3月" sheetId="9" r:id="rId10"/>
  </sheets>
  <definedNames>
    <definedName name="_xlnm.Print_Area" localSheetId="5">'公W&amp;パワポ10月'!$A$1:$N$82</definedName>
    <definedName name="_xlnm.Print_Area" localSheetId="8">公エクセル2月!$A$1:$N$82</definedName>
    <definedName name="_xlnm.Print_Area" localSheetId="2">公パソコン7月!$A$1:$N$82</definedName>
    <definedName name="_xlnm.Print_Area" localSheetId="9">東はじめて3月!$A$1:$L$82</definedName>
    <definedName name="_xlnm.Print_Area" localSheetId="4">東パワポ9月!$A$1:$N$82</definedName>
    <definedName name="_xlnm.Print_Area" localSheetId="6">'東女性W&amp;E11月'!$A$1:$M$81</definedName>
    <definedName name="_xlnm.Print_Area" localSheetId="3">'北W&amp;E8月'!$A$1:$N$82</definedName>
    <definedName name="_xlnm.Print_Area" localSheetId="7">北パソコン1月!$A$1:$M$82</definedName>
    <definedName name="_xlnm.Print_Area" localSheetId="1">北パワポ5月!$A$1:$M$82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0" l="1"/>
  <c r="F26" i="10"/>
  <c r="P24" i="10"/>
  <c r="H26" i="10"/>
  <c r="I26" i="10"/>
  <c r="J26" i="10"/>
  <c r="K26" i="10"/>
  <c r="L26" i="10"/>
  <c r="M26" i="10"/>
  <c r="N26" i="10"/>
  <c r="O26" i="10"/>
  <c r="P26" i="10"/>
  <c r="Q26" i="10"/>
  <c r="R26" i="10"/>
  <c r="S26" i="10"/>
  <c r="T26" i="10"/>
  <c r="T24" i="10" l="1"/>
  <c r="T16" i="10"/>
  <c r="S23" i="10" l="1"/>
  <c r="R23" i="10"/>
  <c r="S22" i="10"/>
  <c r="R22" i="10"/>
  <c r="Q17" i="10"/>
  <c r="P17" i="10"/>
  <c r="O17" i="10"/>
  <c r="N17" i="10"/>
  <c r="M17" i="10"/>
  <c r="L17" i="10"/>
  <c r="K17" i="10"/>
  <c r="J17" i="10"/>
  <c r="I17" i="10"/>
  <c r="H17" i="10"/>
  <c r="G17" i="10"/>
  <c r="F17" i="10"/>
  <c r="E17" i="10"/>
  <c r="D17" i="10"/>
  <c r="S12" i="10"/>
  <c r="R12" i="10"/>
  <c r="R8" i="10"/>
  <c r="T8" i="10" s="1"/>
  <c r="S8" i="10"/>
  <c r="Q14" i="10"/>
  <c r="P14" i="10"/>
  <c r="O14" i="10"/>
  <c r="N14" i="10"/>
  <c r="M14" i="10"/>
  <c r="L14" i="10"/>
  <c r="K14" i="10"/>
  <c r="J14" i="10"/>
  <c r="I14" i="10"/>
  <c r="H14" i="10"/>
  <c r="G14" i="10"/>
  <c r="F14" i="10"/>
  <c r="E14" i="10"/>
  <c r="D14" i="10"/>
  <c r="S13" i="10"/>
  <c r="S14" i="10" s="1"/>
  <c r="R13" i="10"/>
  <c r="R14" i="10" s="1"/>
  <c r="Q24" i="10"/>
  <c r="O24" i="10"/>
  <c r="N24" i="10"/>
  <c r="M24" i="10"/>
  <c r="L24" i="10"/>
  <c r="K24" i="10"/>
  <c r="J24" i="10"/>
  <c r="I24" i="10"/>
  <c r="H24" i="10"/>
  <c r="G24" i="10"/>
  <c r="F24" i="10"/>
  <c r="E24" i="10"/>
  <c r="D24" i="10"/>
  <c r="R24" i="10"/>
  <c r="S24" i="10"/>
  <c r="T22" i="10"/>
  <c r="Q20" i="10"/>
  <c r="P20" i="10"/>
  <c r="O20" i="10"/>
  <c r="N20" i="10"/>
  <c r="M20" i="10"/>
  <c r="L20" i="10"/>
  <c r="K20" i="10"/>
  <c r="J20" i="10"/>
  <c r="I20" i="10"/>
  <c r="H20" i="10"/>
  <c r="G20" i="10"/>
  <c r="F20" i="10"/>
  <c r="E20" i="10"/>
  <c r="D20" i="10"/>
  <c r="S19" i="10"/>
  <c r="S20" i="10" s="1"/>
  <c r="R19" i="10"/>
  <c r="R20" i="10" s="1"/>
  <c r="Q10" i="10"/>
  <c r="P10" i="10"/>
  <c r="O10" i="10"/>
  <c r="N10" i="10"/>
  <c r="M10" i="10"/>
  <c r="L10" i="10"/>
  <c r="K10" i="10"/>
  <c r="J10" i="10"/>
  <c r="I10" i="10"/>
  <c r="H10" i="10"/>
  <c r="G10" i="10"/>
  <c r="F10" i="10"/>
  <c r="E10" i="10"/>
  <c r="D10" i="10"/>
  <c r="S9" i="10"/>
  <c r="R9" i="10"/>
  <c r="P18" i="10"/>
  <c r="N18" i="10"/>
  <c r="L18" i="10"/>
  <c r="J18" i="10"/>
  <c r="H18" i="10"/>
  <c r="F18" i="10"/>
  <c r="D18" i="10"/>
  <c r="S16" i="10"/>
  <c r="S17" i="10" s="1"/>
  <c r="R16" i="10"/>
  <c r="R17" i="10" s="1"/>
  <c r="E26" i="10" l="1"/>
  <c r="T12" i="10"/>
  <c r="S10" i="10"/>
  <c r="D21" i="10"/>
  <c r="P21" i="10"/>
  <c r="D25" i="10"/>
  <c r="F25" i="10"/>
  <c r="H25" i="10"/>
  <c r="J25" i="10"/>
  <c r="L25" i="10"/>
  <c r="N25" i="10"/>
  <c r="P25" i="10"/>
  <c r="D15" i="10"/>
  <c r="F21" i="10"/>
  <c r="R21" i="10"/>
  <c r="H21" i="10"/>
  <c r="J21" i="10"/>
  <c r="L21" i="10"/>
  <c r="N21" i="10"/>
  <c r="H15" i="10"/>
  <c r="P15" i="10"/>
  <c r="L15" i="10"/>
  <c r="R15" i="10"/>
  <c r="F15" i="10"/>
  <c r="J15" i="10"/>
  <c r="N15" i="10"/>
  <c r="T9" i="10"/>
  <c r="T13" i="10"/>
  <c r="R10" i="10"/>
  <c r="R11" i="10" s="1"/>
  <c r="D26" i="10"/>
  <c r="D27" i="10" s="1"/>
  <c r="F27" i="10"/>
  <c r="H27" i="10"/>
  <c r="J27" i="10"/>
  <c r="L27" i="10"/>
  <c r="R25" i="10"/>
  <c r="T7" i="10"/>
  <c r="T10" i="10" s="1"/>
  <c r="D11" i="10"/>
  <c r="H11" i="10"/>
  <c r="L11" i="10"/>
  <c r="P11" i="10"/>
  <c r="T19" i="10"/>
  <c r="T20" i="10" s="1"/>
  <c r="T23" i="10"/>
  <c r="T17" i="10"/>
  <c r="R18" i="10"/>
  <c r="F11" i="10"/>
  <c r="J11" i="10"/>
  <c r="N11" i="10"/>
  <c r="T14" i="10" l="1"/>
  <c r="N27" i="10"/>
  <c r="P27" i="10"/>
  <c r="R27" i="10"/>
</calcChain>
</file>

<file path=xl/sharedStrings.xml><?xml version="1.0" encoding="utf-8"?>
<sst xmlns="http://schemas.openxmlformats.org/spreadsheetml/2006/main" count="503" uniqueCount="108">
  <si>
    <t>数値には複数回答を含みます</t>
    <rPh sb="0" eb="2">
      <t>スウチ</t>
    </rPh>
    <rPh sb="4" eb="6">
      <t>フクスウ</t>
    </rPh>
    <rPh sb="6" eb="8">
      <t>カイトウ</t>
    </rPh>
    <rPh sb="9" eb="10">
      <t>フク</t>
    </rPh>
    <phoneticPr fontId="5"/>
  </si>
  <si>
    <t>1日目</t>
    <rPh sb="1" eb="2">
      <t>ヒ</t>
    </rPh>
    <rPh sb="2" eb="3">
      <t>メ</t>
    </rPh>
    <phoneticPr fontId="5"/>
  </si>
  <si>
    <t>2日目</t>
    <rPh sb="1" eb="2">
      <t>ヒ</t>
    </rPh>
    <rPh sb="2" eb="3">
      <t>メ</t>
    </rPh>
    <phoneticPr fontId="5"/>
  </si>
  <si>
    <t>3日目</t>
    <rPh sb="1" eb="2">
      <t>ヒ</t>
    </rPh>
    <rPh sb="2" eb="3">
      <t>メ</t>
    </rPh>
    <phoneticPr fontId="5"/>
  </si>
  <si>
    <t>応募数</t>
    <rPh sb="0" eb="2">
      <t>オウボ</t>
    </rPh>
    <rPh sb="2" eb="3">
      <t>カズ</t>
    </rPh>
    <phoneticPr fontId="2"/>
  </si>
  <si>
    <t>人</t>
    <rPh sb="0" eb="1">
      <t>ニン</t>
    </rPh>
    <phoneticPr fontId="2"/>
  </si>
  <si>
    <t>難易度</t>
    <rPh sb="0" eb="3">
      <t>ナンイド</t>
    </rPh>
    <phoneticPr fontId="5"/>
  </si>
  <si>
    <t>１．難しかった</t>
    <rPh sb="2" eb="3">
      <t>ムズカ</t>
    </rPh>
    <phoneticPr fontId="5"/>
  </si>
  <si>
    <t>２．やや難しかった</t>
    <rPh sb="4" eb="5">
      <t>ムズカ</t>
    </rPh>
    <phoneticPr fontId="5"/>
  </si>
  <si>
    <t>受講者の年代と性別</t>
    <rPh sb="0" eb="3">
      <t>ジュコウシャ</t>
    </rPh>
    <rPh sb="4" eb="6">
      <t>ネンダイ</t>
    </rPh>
    <rPh sb="7" eb="9">
      <t>セイベツ</t>
    </rPh>
    <phoneticPr fontId="2"/>
  </si>
  <si>
    <t>３．普通だった</t>
    <rPh sb="2" eb="4">
      <t>フツウ</t>
    </rPh>
    <phoneticPr fontId="5"/>
  </si>
  <si>
    <t>年代</t>
    <rPh sb="0" eb="2">
      <t>ネンダイ</t>
    </rPh>
    <phoneticPr fontId="2"/>
  </si>
  <si>
    <t>男性</t>
    <rPh sb="0" eb="2">
      <t>ダンセイ</t>
    </rPh>
    <phoneticPr fontId="2"/>
  </si>
  <si>
    <t>女性</t>
    <rPh sb="0" eb="2">
      <t>ジョセイ</t>
    </rPh>
    <phoneticPr fontId="2"/>
  </si>
  <si>
    <t>計</t>
    <rPh sb="0" eb="1">
      <t>ケイ</t>
    </rPh>
    <phoneticPr fontId="2"/>
  </si>
  <si>
    <t>４．やさしかった</t>
    <phoneticPr fontId="5"/>
  </si>
  <si>
    <t>20代</t>
    <rPh sb="2" eb="3">
      <t>ダイ</t>
    </rPh>
    <phoneticPr fontId="2"/>
  </si>
  <si>
    <t>無回答</t>
    <rPh sb="0" eb="3">
      <t>ムカイトウ</t>
    </rPh>
    <phoneticPr fontId="5"/>
  </si>
  <si>
    <t>30代</t>
    <rPh sb="2" eb="3">
      <t>ダイ</t>
    </rPh>
    <phoneticPr fontId="2"/>
  </si>
  <si>
    <t>欠席</t>
    <rPh sb="0" eb="2">
      <t>ケッセキ</t>
    </rPh>
    <phoneticPr fontId="5"/>
  </si>
  <si>
    <t>40代</t>
    <rPh sb="2" eb="3">
      <t>ダイ</t>
    </rPh>
    <phoneticPr fontId="2"/>
  </si>
  <si>
    <t>計</t>
    <rPh sb="0" eb="1">
      <t>ケイ</t>
    </rPh>
    <phoneticPr fontId="5"/>
  </si>
  <si>
    <t>50代</t>
    <rPh sb="2" eb="3">
      <t>ダイ</t>
    </rPh>
    <phoneticPr fontId="2"/>
  </si>
  <si>
    <t>効果</t>
    <rPh sb="0" eb="2">
      <t>コウカ</t>
    </rPh>
    <phoneticPr fontId="5"/>
  </si>
  <si>
    <t>１．知らないことが多かった</t>
    <rPh sb="2" eb="3">
      <t>シ</t>
    </rPh>
    <rPh sb="9" eb="10">
      <t>オオ</t>
    </rPh>
    <phoneticPr fontId="5"/>
  </si>
  <si>
    <t>60代</t>
    <rPh sb="2" eb="3">
      <t>ダイ</t>
    </rPh>
    <phoneticPr fontId="2"/>
  </si>
  <si>
    <t>２．半分くらいは知っていた</t>
    <rPh sb="2" eb="4">
      <t>ハンブン</t>
    </rPh>
    <rPh sb="8" eb="9">
      <t>シ</t>
    </rPh>
    <phoneticPr fontId="5"/>
  </si>
  <si>
    <t>70代</t>
    <rPh sb="2" eb="3">
      <t>ダイ</t>
    </rPh>
    <phoneticPr fontId="2"/>
  </si>
  <si>
    <t>３．知っていることが多かった</t>
    <rPh sb="2" eb="3">
      <t>シ</t>
    </rPh>
    <rPh sb="10" eb="11">
      <t>オオ</t>
    </rPh>
    <phoneticPr fontId="5"/>
  </si>
  <si>
    <t>80代</t>
    <rPh sb="2" eb="3">
      <t>ダイ</t>
    </rPh>
    <phoneticPr fontId="2"/>
  </si>
  <si>
    <t>合計</t>
    <rPh sb="0" eb="2">
      <t>ゴウケイ</t>
    </rPh>
    <phoneticPr fontId="2"/>
  </si>
  <si>
    <t>説明</t>
    <rPh sb="0" eb="2">
      <t>セツメイ</t>
    </rPh>
    <phoneticPr fontId="5"/>
  </si>
  <si>
    <t>１．分かりにくかった</t>
    <rPh sb="2" eb="3">
      <t>ワ</t>
    </rPh>
    <phoneticPr fontId="5"/>
  </si>
  <si>
    <t>２．やや分かりにくかった</t>
    <rPh sb="4" eb="5">
      <t>ワ</t>
    </rPh>
    <phoneticPr fontId="5"/>
  </si>
  <si>
    <t>４．分かりやすかった</t>
    <rPh sb="2" eb="3">
      <t>ワ</t>
    </rPh>
    <phoneticPr fontId="5"/>
  </si>
  <si>
    <t>感想</t>
    <rPh sb="0" eb="2">
      <t>カンソウ</t>
    </rPh>
    <phoneticPr fontId="5"/>
  </si>
  <si>
    <t>4日目</t>
    <rPh sb="1" eb="2">
      <t>ヒ</t>
    </rPh>
    <rPh sb="2" eb="3">
      <t>メ</t>
    </rPh>
    <phoneticPr fontId="5"/>
  </si>
  <si>
    <t>今回はウィンドウズ１０にパソコンが更新して初めての講座となったが応募は１４名に止まり</t>
    <rPh sb="0" eb="2">
      <t>コンカイ</t>
    </rPh>
    <rPh sb="17" eb="19">
      <t>コウシン</t>
    </rPh>
    <rPh sb="21" eb="22">
      <t>ハジ</t>
    </rPh>
    <rPh sb="25" eb="27">
      <t>コウザ</t>
    </rPh>
    <rPh sb="32" eb="34">
      <t>オウボ</t>
    </rPh>
    <rPh sb="37" eb="38">
      <t>メイ</t>
    </rPh>
    <rPh sb="39" eb="40">
      <t>トド</t>
    </rPh>
    <phoneticPr fontId="2"/>
  </si>
  <si>
    <t>「初めて」という言葉に新鮮さもなくなってきた感もあった。実際受講生も未経験者は少なく</t>
    <rPh sb="1" eb="2">
      <t>ハジ</t>
    </rPh>
    <rPh sb="8" eb="10">
      <t>コトバ</t>
    </rPh>
    <rPh sb="11" eb="13">
      <t>シンセン</t>
    </rPh>
    <rPh sb="22" eb="23">
      <t>カン</t>
    </rPh>
    <rPh sb="28" eb="30">
      <t>ジッサイ</t>
    </rPh>
    <rPh sb="30" eb="33">
      <t>ジュコウセイ</t>
    </rPh>
    <rPh sb="34" eb="38">
      <t>ミケイケンシャ</t>
    </rPh>
    <rPh sb="39" eb="40">
      <t>スク</t>
    </rPh>
    <phoneticPr fontId="2"/>
  </si>
  <si>
    <t>なってきていることが感想からも感じ取られた。その反面「知らないことが多かった」という</t>
    <rPh sb="10" eb="12">
      <t>カンソウ</t>
    </rPh>
    <rPh sb="15" eb="16">
      <t>カン</t>
    </rPh>
    <rPh sb="17" eb="18">
      <t>ト</t>
    </rPh>
    <rPh sb="24" eb="26">
      <t>ハンメン</t>
    </rPh>
    <rPh sb="27" eb="28">
      <t>シ</t>
    </rPh>
    <rPh sb="34" eb="35">
      <t>オオ</t>
    </rPh>
    <phoneticPr fontId="2"/>
  </si>
  <si>
    <t>感想も寄せられており今後も「知らないようで知っている」「知っているようで知らない」と</t>
    <rPh sb="0" eb="2">
      <t>カンソウ</t>
    </rPh>
    <rPh sb="3" eb="4">
      <t>ヨ</t>
    </rPh>
    <rPh sb="10" eb="12">
      <t>コンゴ</t>
    </rPh>
    <rPh sb="14" eb="15">
      <t>シ</t>
    </rPh>
    <rPh sb="21" eb="22">
      <t>シ</t>
    </rPh>
    <rPh sb="28" eb="29">
      <t>シ</t>
    </rPh>
    <rPh sb="36" eb="37">
      <t>シ</t>
    </rPh>
    <phoneticPr fontId="2"/>
  </si>
  <si>
    <t>いう人々に向けた講座も必要であると感じた。</t>
    <rPh sb="2" eb="4">
      <t>ヒトビト</t>
    </rPh>
    <rPh sb="5" eb="6">
      <t>ム</t>
    </rPh>
    <rPh sb="8" eb="10">
      <t>コウザ</t>
    </rPh>
    <rPh sb="11" eb="13">
      <t>ヒツヨウ</t>
    </rPh>
    <rPh sb="17" eb="18">
      <t>カン</t>
    </rPh>
    <phoneticPr fontId="2"/>
  </si>
  <si>
    <t>（座間市公民館・小林）</t>
    <rPh sb="1" eb="4">
      <t>ザマシ</t>
    </rPh>
    <rPh sb="4" eb="7">
      <t>コウミンカン</t>
    </rPh>
    <rPh sb="8" eb="10">
      <t>コバヤシ</t>
    </rPh>
    <phoneticPr fontId="2"/>
  </si>
  <si>
    <t>9日</t>
    <rPh sb="1" eb="2">
      <t>ヒ</t>
    </rPh>
    <phoneticPr fontId="5"/>
  </si>
  <si>
    <t>16日</t>
    <rPh sb="2" eb="3">
      <t>ヒ</t>
    </rPh>
    <phoneticPr fontId="5"/>
  </si>
  <si>
    <t>30日</t>
    <rPh sb="2" eb="3">
      <t>ヒ</t>
    </rPh>
    <phoneticPr fontId="5"/>
  </si>
  <si>
    <t>1回目</t>
    <rPh sb="1" eb="2">
      <t>カイ</t>
    </rPh>
    <rPh sb="2" eb="3">
      <t>メ</t>
    </rPh>
    <phoneticPr fontId="5"/>
  </si>
  <si>
    <t>2回目</t>
    <rPh sb="1" eb="2">
      <t>カイ</t>
    </rPh>
    <rPh sb="2" eb="3">
      <t>メ</t>
    </rPh>
    <phoneticPr fontId="5"/>
  </si>
  <si>
    <t>3回目</t>
    <rPh sb="1" eb="2">
      <t>カイ</t>
    </rPh>
    <rPh sb="2" eb="3">
      <t>メ</t>
    </rPh>
    <phoneticPr fontId="5"/>
  </si>
  <si>
    <t>４．やさしかった</t>
    <phoneticPr fontId="5"/>
  </si>
  <si>
    <t>ワード、エクセルの習熟度も異なる受講生が集まりましたが、習熟度のハンデを補うために入力作業の省略等をしていただいた箇所もありましたが、パワーポイントの特徴である、アニメーション等については楽しく学んでいただくことができたと思います。初めての方にとっては難しい内容もあったと思いますが、習得すると笑顔がでたり、声が聞こえたりした場面がたくさんあり満足度が伺えました。受講生のレベル設定（文字入力速度、ワードエクセルの習熟レベル）には一考が必要ではとも感じました。Aグループのみなさんありがとうございました。</t>
  </si>
  <si>
    <t>今回は17名の応募であったのでＣグループのみなさんに無理をお願いし１７機フル稼働での講座とさせていただきました。実際には欠席者が３日目を除き一人ずつおられたので予備機がある状態でほぼ行えたのは幸いでした。予備機はやはり必要であると感じました。内容としては作表をカットしたためワードは３日間できれいに収まったように感じます。一方でパワーポイントは一日というのはあまりにも駆け足で講師・受講者共に高負担であったように思います。今後の講座構成を考えると再考の必要があるように感じました。</t>
    <rPh sb="0" eb="2">
      <t>コンカイ</t>
    </rPh>
    <rPh sb="5" eb="6">
      <t>メイ</t>
    </rPh>
    <rPh sb="7" eb="9">
      <t>オウボ</t>
    </rPh>
    <rPh sb="26" eb="28">
      <t>ムリ</t>
    </rPh>
    <rPh sb="30" eb="31">
      <t>ネガ</t>
    </rPh>
    <rPh sb="35" eb="36">
      <t>キ</t>
    </rPh>
    <rPh sb="38" eb="40">
      <t>カドウ</t>
    </rPh>
    <rPh sb="42" eb="44">
      <t>コウザ</t>
    </rPh>
    <rPh sb="56" eb="58">
      <t>ジッサイ</t>
    </rPh>
    <rPh sb="60" eb="63">
      <t>ケッセキシャ</t>
    </rPh>
    <rPh sb="65" eb="67">
      <t>カメ</t>
    </rPh>
    <rPh sb="68" eb="69">
      <t>ノゾ</t>
    </rPh>
    <rPh sb="70" eb="72">
      <t>ヒトリ</t>
    </rPh>
    <rPh sb="80" eb="82">
      <t>ヨビ</t>
    </rPh>
    <rPh sb="82" eb="83">
      <t>キ</t>
    </rPh>
    <rPh sb="86" eb="88">
      <t>ジョウタイ</t>
    </rPh>
    <rPh sb="91" eb="92">
      <t>オコナ</t>
    </rPh>
    <rPh sb="96" eb="97">
      <t>サイワ</t>
    </rPh>
    <rPh sb="102" eb="104">
      <t>ヨビ</t>
    </rPh>
    <rPh sb="104" eb="105">
      <t>キ</t>
    </rPh>
    <rPh sb="109" eb="111">
      <t>ヒツヨウ</t>
    </rPh>
    <rPh sb="115" eb="116">
      <t>カン</t>
    </rPh>
    <rPh sb="121" eb="123">
      <t>ナイヨウ</t>
    </rPh>
    <rPh sb="127" eb="129">
      <t>サクヒョウ</t>
    </rPh>
    <rPh sb="142" eb="144">
      <t>カカン</t>
    </rPh>
    <rPh sb="149" eb="150">
      <t>オサ</t>
    </rPh>
    <rPh sb="156" eb="157">
      <t>カン</t>
    </rPh>
    <rPh sb="161" eb="163">
      <t>イッポウ</t>
    </rPh>
    <rPh sb="172" eb="174">
      <t>イチニチ</t>
    </rPh>
    <rPh sb="184" eb="185">
      <t>カ</t>
    </rPh>
    <rPh sb="186" eb="187">
      <t>アシ</t>
    </rPh>
    <rPh sb="188" eb="190">
      <t>コウシ</t>
    </rPh>
    <rPh sb="191" eb="194">
      <t>ジュコウシャ</t>
    </rPh>
    <rPh sb="194" eb="195">
      <t>トモ</t>
    </rPh>
    <rPh sb="196" eb="199">
      <t>コウフタン</t>
    </rPh>
    <rPh sb="206" eb="207">
      <t>オモ</t>
    </rPh>
    <rPh sb="211" eb="213">
      <t>コンゴ</t>
    </rPh>
    <rPh sb="214" eb="216">
      <t>コウザ</t>
    </rPh>
    <rPh sb="216" eb="218">
      <t>コウセイ</t>
    </rPh>
    <rPh sb="219" eb="220">
      <t>カンガ</t>
    </rPh>
    <rPh sb="223" eb="225">
      <t>サイコウ</t>
    </rPh>
    <rPh sb="226" eb="228">
      <t>ヒツヨウ</t>
    </rPh>
    <rPh sb="234" eb="235">
      <t>カン</t>
    </rPh>
    <phoneticPr fontId="2"/>
  </si>
  <si>
    <t>2日</t>
    <rPh sb="1" eb="2">
      <t>ヒ</t>
    </rPh>
    <phoneticPr fontId="5"/>
  </si>
  <si>
    <t>4回目</t>
    <rPh sb="1" eb="2">
      <t>カイ</t>
    </rPh>
    <rPh sb="2" eb="3">
      <t>メ</t>
    </rPh>
    <phoneticPr fontId="5"/>
  </si>
  <si>
    <t>４．やさしかった</t>
    <phoneticPr fontId="5"/>
  </si>
  <si>
    <t>対象が女性のみとなっていた関係もあり、とても和やかな講座となりました。年代も４０代から７０代までと幅があり、習熟度にも差があったように感じますが、積極的に挙手して質問をしたり、隣の方と教えあったりする姿が印象的でした。
ワード２回、エクセル２回のプログラムは少しタイトだったと思います。追加の講座を希望されている方もいらっしゃいましたので、相談会に参加していただけると嬉しいなと思っています。
Aグループの皆さまありがとうございました。</t>
    <rPh sb="0" eb="2">
      <t>タイショウ</t>
    </rPh>
    <rPh sb="3" eb="5">
      <t>ジョセイ</t>
    </rPh>
    <rPh sb="13" eb="15">
      <t>カンケイ</t>
    </rPh>
    <rPh sb="22" eb="23">
      <t>ナゴ</t>
    </rPh>
    <rPh sb="26" eb="28">
      <t>コウザ</t>
    </rPh>
    <rPh sb="35" eb="37">
      <t>ネンダイ</t>
    </rPh>
    <rPh sb="40" eb="41">
      <t>ダイ</t>
    </rPh>
    <rPh sb="45" eb="46">
      <t>ダイ</t>
    </rPh>
    <rPh sb="49" eb="50">
      <t>ハバ</t>
    </rPh>
    <rPh sb="54" eb="56">
      <t>シュウジュク</t>
    </rPh>
    <rPh sb="56" eb="57">
      <t>ド</t>
    </rPh>
    <rPh sb="59" eb="60">
      <t>サ</t>
    </rPh>
    <rPh sb="67" eb="68">
      <t>カン</t>
    </rPh>
    <rPh sb="73" eb="76">
      <t>セッキョクテキ</t>
    </rPh>
    <rPh sb="77" eb="79">
      <t>キョシュ</t>
    </rPh>
    <rPh sb="81" eb="83">
      <t>シツモン</t>
    </rPh>
    <rPh sb="88" eb="89">
      <t>トナリ</t>
    </rPh>
    <rPh sb="90" eb="91">
      <t>カタ</t>
    </rPh>
    <rPh sb="92" eb="93">
      <t>オシ</t>
    </rPh>
    <rPh sb="100" eb="101">
      <t>スガタ</t>
    </rPh>
    <rPh sb="102" eb="105">
      <t>インショウテキ</t>
    </rPh>
    <rPh sb="114" eb="115">
      <t>カイ</t>
    </rPh>
    <rPh sb="121" eb="122">
      <t>カイ</t>
    </rPh>
    <rPh sb="129" eb="130">
      <t>スコ</t>
    </rPh>
    <rPh sb="138" eb="139">
      <t>オモ</t>
    </rPh>
    <rPh sb="143" eb="145">
      <t>ツイカ</t>
    </rPh>
    <rPh sb="146" eb="148">
      <t>コウザ</t>
    </rPh>
    <rPh sb="149" eb="151">
      <t>キボウ</t>
    </rPh>
    <rPh sb="156" eb="157">
      <t>カタ</t>
    </rPh>
    <rPh sb="170" eb="173">
      <t>ソウダンカイ</t>
    </rPh>
    <rPh sb="174" eb="176">
      <t>サンカ</t>
    </rPh>
    <rPh sb="184" eb="185">
      <t>ウレ</t>
    </rPh>
    <rPh sb="189" eb="190">
      <t>オモ</t>
    </rPh>
    <rPh sb="203" eb="204">
      <t>ミナ</t>
    </rPh>
    <phoneticPr fontId="2"/>
  </si>
  <si>
    <t>４．やさしかった</t>
    <phoneticPr fontId="5"/>
  </si>
  <si>
    <t>４．やさしかった</t>
    <phoneticPr fontId="5"/>
  </si>
  <si>
    <t>公_1802_C　エクセル入門講座のアンケート集計</t>
    <rPh sb="0" eb="1">
      <t>コウ</t>
    </rPh>
    <rPh sb="13" eb="15">
      <t>ニュウモン</t>
    </rPh>
    <rPh sb="15" eb="17">
      <t>コウザ</t>
    </rPh>
    <rPh sb="23" eb="25">
      <t>シュウケイ</t>
    </rPh>
    <phoneticPr fontId="5"/>
  </si>
  <si>
    <t>年度</t>
    <rPh sb="0" eb="2">
      <t>ネンド</t>
    </rPh>
    <phoneticPr fontId="2"/>
  </si>
  <si>
    <t>講座名</t>
    <rPh sb="0" eb="2">
      <t>コウザ</t>
    </rPh>
    <rPh sb="2" eb="3">
      <t>メイ</t>
    </rPh>
    <phoneticPr fontId="2"/>
  </si>
  <si>
    <t>講座場所と担当</t>
    <rPh sb="0" eb="2">
      <t>コウザ</t>
    </rPh>
    <rPh sb="2" eb="4">
      <t>バショ</t>
    </rPh>
    <rPh sb="5" eb="7">
      <t>タントウ</t>
    </rPh>
    <phoneticPr fontId="2"/>
  </si>
  <si>
    <t>男</t>
    <rPh sb="0" eb="1">
      <t>オトコ</t>
    </rPh>
    <phoneticPr fontId="2"/>
  </si>
  <si>
    <t>女</t>
    <rPh sb="0" eb="1">
      <t>オンナ</t>
    </rPh>
    <phoneticPr fontId="2"/>
  </si>
  <si>
    <t>パソコン入門</t>
    <rPh sb="4" eb="6">
      <t>ニュウモン</t>
    </rPh>
    <phoneticPr fontId="2"/>
  </si>
  <si>
    <t>北地区ーＤ</t>
    <rPh sb="0" eb="1">
      <t>キタ</t>
    </rPh>
    <rPh sb="1" eb="3">
      <t>チク</t>
    </rPh>
    <phoneticPr fontId="2"/>
  </si>
  <si>
    <t>東地区ーＡ</t>
    <rPh sb="0" eb="1">
      <t>ヒガシ</t>
    </rPh>
    <rPh sb="1" eb="3">
      <t>チク</t>
    </rPh>
    <phoneticPr fontId="2"/>
  </si>
  <si>
    <t>公民館ーＣ</t>
    <rPh sb="0" eb="3">
      <t>コウミンカン</t>
    </rPh>
    <phoneticPr fontId="2"/>
  </si>
  <si>
    <t>東地区－Ａ</t>
    <rPh sb="0" eb="1">
      <t>ヒガシ</t>
    </rPh>
    <rPh sb="1" eb="3">
      <t>チク</t>
    </rPh>
    <phoneticPr fontId="2"/>
  </si>
  <si>
    <t>公民館ーC</t>
    <rPh sb="0" eb="3">
      <t>コウミンカン</t>
    </rPh>
    <phoneticPr fontId="2"/>
  </si>
  <si>
    <t>ワード＆パワポ</t>
    <phoneticPr fontId="2"/>
  </si>
  <si>
    <t>ワード＆エクセル
（女性のための講座（東）を含む）</t>
    <rPh sb="10" eb="12">
      <t>ジョセイ</t>
    </rPh>
    <rPh sb="16" eb="18">
      <t>コウザ</t>
    </rPh>
    <rPh sb="19" eb="20">
      <t>ヒガシ</t>
    </rPh>
    <rPh sb="22" eb="23">
      <t>フク</t>
    </rPh>
    <phoneticPr fontId="2"/>
  </si>
  <si>
    <t>エクセル</t>
    <phoneticPr fontId="2"/>
  </si>
  <si>
    <t>パワーポイント</t>
    <phoneticPr fontId="2"/>
  </si>
  <si>
    <t>東地区ーA</t>
    <rPh sb="0" eb="1">
      <t>ヒガシ</t>
    </rPh>
    <rPh sb="1" eb="3">
      <t>チク</t>
    </rPh>
    <phoneticPr fontId="2"/>
  </si>
  <si>
    <t>北地区ーD</t>
    <rPh sb="0" eb="1">
      <t>キタ</t>
    </rPh>
    <rPh sb="1" eb="3">
      <t>チク</t>
    </rPh>
    <phoneticPr fontId="2"/>
  </si>
  <si>
    <t>北地区ーC</t>
    <rPh sb="0" eb="1">
      <t>キタ</t>
    </rPh>
    <rPh sb="1" eb="3">
      <t>チク</t>
    </rPh>
    <phoneticPr fontId="2"/>
  </si>
  <si>
    <t>公_1710_C　ワード＆パワポ入門講座のアンケート集計</t>
    <rPh sb="0" eb="1">
      <t>コウ</t>
    </rPh>
    <rPh sb="16" eb="18">
      <t>ニュウモン</t>
    </rPh>
    <rPh sb="18" eb="20">
      <t>コウザ</t>
    </rPh>
    <rPh sb="26" eb="28">
      <t>シュウケイ</t>
    </rPh>
    <phoneticPr fontId="5"/>
  </si>
  <si>
    <t>13日</t>
  </si>
  <si>
    <t>20日</t>
  </si>
  <si>
    <t>27日</t>
  </si>
  <si>
    <t>6日</t>
  </si>
  <si>
    <t>10日</t>
  </si>
  <si>
    <t>17日</t>
  </si>
  <si>
    <t>24日</t>
  </si>
  <si>
    <t>31日</t>
  </si>
  <si>
    <t>14日</t>
  </si>
  <si>
    <t>21日</t>
  </si>
  <si>
    <t>28日</t>
  </si>
  <si>
    <t>公_C_1707 はじめてのパソコン講座のアンケート集計</t>
    <rPh sb="0" eb="1">
      <t>コウ</t>
    </rPh>
    <rPh sb="18" eb="20">
      <t>コウザ</t>
    </rPh>
    <rPh sb="26" eb="28">
      <t>シュウケイ</t>
    </rPh>
    <phoneticPr fontId="5"/>
  </si>
  <si>
    <t xml:space="preserve">北_D_1705 パワーポイント講座のアンケート集計    </t>
    <phoneticPr fontId="5"/>
  </si>
  <si>
    <t>北_D_1708 ワード＆エクセル入門講座のアンケート集計     
_1708_ワード＆エクセル入門講座のアンケート集計</t>
    <rPh sb="0" eb="1">
      <t>キタ</t>
    </rPh>
    <rPh sb="49" eb="51">
      <t>ニュウモン</t>
    </rPh>
    <rPh sb="51" eb="53">
      <t>コウザ</t>
    </rPh>
    <rPh sb="59" eb="61">
      <t>シュウケイ</t>
    </rPh>
    <phoneticPr fontId="5"/>
  </si>
  <si>
    <t>東_A_1709 パワーポイント入門講座のアンケート集計</t>
    <phoneticPr fontId="2"/>
  </si>
  <si>
    <t>東_A_1711 女性のためのワード＆エクセル入門講座のアンケート集計</t>
    <rPh sb="9" eb="11">
      <t>ジョセイ</t>
    </rPh>
    <rPh sb="18" eb="27">
      <t>アンドエクセルニュウモンコウザ</t>
    </rPh>
    <phoneticPr fontId="2"/>
  </si>
  <si>
    <t>北_D_1801 パソコン入門講座のアンケート集計</t>
    <rPh sb="0" eb="1">
      <t>キタ</t>
    </rPh>
    <rPh sb="13" eb="15">
      <t>ニュウモン</t>
    </rPh>
    <rPh sb="15" eb="17">
      <t>コウザ</t>
    </rPh>
    <rPh sb="23" eb="25">
      <t>シュウケイ</t>
    </rPh>
    <phoneticPr fontId="5"/>
  </si>
  <si>
    <t>東_A_1803 はじめてパソコン講座のアンケート集計</t>
    <rPh sb="0" eb="1">
      <t>ヒガシ</t>
    </rPh>
    <rPh sb="17" eb="19">
      <t>コウザ</t>
    </rPh>
    <rPh sb="25" eb="27">
      <t>シュウケイ</t>
    </rPh>
    <phoneticPr fontId="5"/>
  </si>
  <si>
    <t>1日</t>
    <rPh sb="1" eb="2">
      <t>ヒ</t>
    </rPh>
    <phoneticPr fontId="5"/>
  </si>
  <si>
    <t>8日</t>
    <rPh sb="1" eb="2">
      <t>ヒ</t>
    </rPh>
    <phoneticPr fontId="5"/>
  </si>
  <si>
    <t>15日</t>
    <rPh sb="2" eb="3">
      <t>ヒ</t>
    </rPh>
    <phoneticPr fontId="5"/>
  </si>
  <si>
    <t>22日</t>
    <rPh sb="2" eb="3">
      <t>ヒ</t>
    </rPh>
    <phoneticPr fontId="5"/>
  </si>
  <si>
    <t>2018年　2月</t>
    <rPh sb="4" eb="5">
      <t>ネン</t>
    </rPh>
    <rPh sb="7" eb="8">
      <t>ツキ</t>
    </rPh>
    <phoneticPr fontId="2"/>
  </si>
  <si>
    <t>3日</t>
    <rPh sb="1" eb="2">
      <t>ヒ</t>
    </rPh>
    <phoneticPr fontId="5"/>
  </si>
  <si>
    <t>10日</t>
    <rPh sb="2" eb="3">
      <t>ヒ</t>
    </rPh>
    <phoneticPr fontId="5"/>
  </si>
  <si>
    <t>17日</t>
    <rPh sb="2" eb="3">
      <t>ヒ</t>
    </rPh>
    <phoneticPr fontId="5"/>
  </si>
  <si>
    <t>24日</t>
    <rPh sb="2" eb="3">
      <t>ヒ</t>
    </rPh>
    <phoneticPr fontId="5"/>
  </si>
  <si>
    <t>2017年　5月</t>
    <phoneticPr fontId="2"/>
  </si>
  <si>
    <t>2018年　1月</t>
    <phoneticPr fontId="2"/>
  </si>
  <si>
    <t>2017年度（H29年度） 市主催パソコン講座受講者の年代</t>
    <rPh sb="4" eb="6">
      <t>ネンド</t>
    </rPh>
    <rPh sb="10" eb="12">
      <t>ネンド</t>
    </rPh>
    <rPh sb="14" eb="15">
      <t>シ</t>
    </rPh>
    <rPh sb="15" eb="17">
      <t>シュサイ</t>
    </rPh>
    <rPh sb="21" eb="23">
      <t>コウザ</t>
    </rPh>
    <rPh sb="23" eb="26">
      <t>ジュコウシャ</t>
    </rPh>
    <rPh sb="27" eb="29">
      <t>ネンダイ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</si>
</sst>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4"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000000"/>
      <name val="Arial"/>
      <family val="2"/>
    </font>
    <font>
      <sz val="20"/>
      <color rgb="FF002060"/>
      <name val="HGP創英角ﾎﾟｯﾌﾟ体"/>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sz val="14"/>
      <color theme="1"/>
      <name val="游ゴシック"/>
      <family val="2"/>
      <charset val="128"/>
      <scheme val="minor"/>
    </font>
    <font>
      <sz val="14"/>
      <color theme="1"/>
      <name val="游ゴシック"/>
      <family val="3"/>
      <charset val="128"/>
      <scheme val="minor"/>
    </font>
    <font>
      <sz val="11"/>
      <color theme="1"/>
      <name val="メイリオ"/>
      <family val="3"/>
      <charset val="128"/>
    </font>
    <font>
      <b/>
      <sz val="18"/>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46AEA"/>
        <bgColor indexed="64"/>
      </patternFill>
    </fill>
    <fill>
      <patternFill patternType="solid">
        <fgColor rgb="FFF8A6F2"/>
        <bgColor indexed="64"/>
      </patternFill>
    </fill>
  </fills>
  <borders count="8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87">
    <xf numFmtId="0" fontId="0" fillId="0" borderId="0" xfId="0">
      <alignment vertical="center"/>
    </xf>
    <xf numFmtId="0" fontId="1" fillId="0" borderId="0" xfId="1">
      <alignment vertical="center"/>
    </xf>
    <xf numFmtId="176" fontId="1" fillId="0" borderId="0" xfId="1" applyNumberFormat="1">
      <alignment vertical="center"/>
    </xf>
    <xf numFmtId="0" fontId="3" fillId="0" borderId="0" xfId="1" applyFont="1">
      <alignment vertical="center"/>
    </xf>
    <xf numFmtId="55" fontId="6" fillId="0" borderId="0" xfId="1" applyNumberFormat="1" applyFont="1" applyBorder="1">
      <alignment vertical="center"/>
    </xf>
    <xf numFmtId="0" fontId="1" fillId="0" borderId="0" xfId="1" applyBorder="1">
      <alignment vertical="center"/>
    </xf>
    <xf numFmtId="0" fontId="4" fillId="0" borderId="0" xfId="1" applyFont="1" applyAlignment="1">
      <alignment horizontal="center" vertical="center"/>
    </xf>
    <xf numFmtId="0" fontId="1" fillId="0" borderId="1" xfId="1" applyBorder="1">
      <alignment vertical="center"/>
    </xf>
    <xf numFmtId="55" fontId="1" fillId="0" borderId="2" xfId="1" applyNumberFormat="1" applyBorder="1" applyAlignment="1">
      <alignment horizontal="right"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176" fontId="8" fillId="3" borderId="6" xfId="1" applyNumberFormat="1" applyFont="1" applyFill="1" applyBorder="1" applyAlignment="1">
      <alignment horizontal="center" vertical="center"/>
    </xf>
    <xf numFmtId="0" fontId="8" fillId="3" borderId="7" xfId="1" applyFont="1" applyFill="1" applyBorder="1" applyAlignment="1">
      <alignment horizontal="center" vertical="center"/>
    </xf>
    <xf numFmtId="0" fontId="8" fillId="3" borderId="8" xfId="1" applyFont="1" applyFill="1" applyBorder="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7" fillId="4" borderId="9" xfId="1" applyFont="1" applyFill="1" applyBorder="1" applyAlignment="1">
      <alignment horizontal="right" vertical="center"/>
    </xf>
    <xf numFmtId="0" fontId="7" fillId="0" borderId="9"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8" fillId="4" borderId="10" xfId="1" applyFont="1" applyFill="1" applyBorder="1">
      <alignment vertical="center"/>
    </xf>
    <xf numFmtId="0" fontId="7" fillId="0" borderId="11" xfId="1" applyFont="1" applyBorder="1">
      <alignment vertical="center"/>
    </xf>
    <xf numFmtId="176" fontId="7" fillId="0" borderId="12" xfId="1" applyNumberFormat="1" applyFont="1" applyBorder="1">
      <alignment vertical="center"/>
    </xf>
    <xf numFmtId="176" fontId="7" fillId="0" borderId="11" xfId="1" applyNumberFormat="1" applyFont="1" applyBorder="1">
      <alignment vertical="center"/>
    </xf>
    <xf numFmtId="176" fontId="7" fillId="0" borderId="13" xfId="1" applyNumberFormat="1" applyFont="1" applyBorder="1">
      <alignment vertical="center"/>
    </xf>
    <xf numFmtId="0" fontId="7" fillId="0" borderId="0" xfId="1" applyFont="1">
      <alignment vertical="center"/>
    </xf>
    <xf numFmtId="0" fontId="7" fillId="0" borderId="0" xfId="1" applyFont="1" applyBorder="1">
      <alignment vertical="center"/>
    </xf>
    <xf numFmtId="0" fontId="8" fillId="4" borderId="4" xfId="1" applyFont="1" applyFill="1" applyBorder="1">
      <alignment vertical="center"/>
    </xf>
    <xf numFmtId="0" fontId="7" fillId="0" borderId="14" xfId="1" applyFont="1" applyBorder="1">
      <alignment vertical="center"/>
    </xf>
    <xf numFmtId="176" fontId="7" fillId="0" borderId="15" xfId="1" applyNumberFormat="1" applyFont="1" applyBorder="1">
      <alignment vertical="center"/>
    </xf>
    <xf numFmtId="176" fontId="7" fillId="0" borderId="14" xfId="1" applyNumberFormat="1" applyFont="1" applyBorder="1">
      <alignment vertical="center"/>
    </xf>
    <xf numFmtId="176" fontId="7" fillId="0" borderId="16" xfId="1" applyNumberFormat="1" applyFont="1" applyBorder="1">
      <alignment vertical="center"/>
    </xf>
    <xf numFmtId="0" fontId="7" fillId="0" borderId="0" xfId="1" applyFont="1" applyBorder="1" applyAlignment="1">
      <alignment vertical="top"/>
    </xf>
    <xf numFmtId="0" fontId="7" fillId="0" borderId="0" xfId="1" applyFont="1" applyAlignment="1">
      <alignment horizontal="left" vertical="center"/>
    </xf>
    <xf numFmtId="0" fontId="8" fillId="4" borderId="17" xfId="1" applyFont="1" applyFill="1" applyBorder="1">
      <alignment vertical="center"/>
    </xf>
    <xf numFmtId="0" fontId="8" fillId="3" borderId="18" xfId="1" applyFont="1" applyFill="1" applyBorder="1" applyAlignment="1">
      <alignment horizontal="center" vertical="center"/>
    </xf>
    <xf numFmtId="0" fontId="8" fillId="3" borderId="19" xfId="1" applyFont="1" applyFill="1" applyBorder="1" applyAlignment="1">
      <alignment horizontal="center" vertical="center"/>
    </xf>
    <xf numFmtId="0" fontId="8" fillId="3" borderId="20" xfId="1" applyFont="1" applyFill="1" applyBorder="1" applyAlignment="1">
      <alignment horizontal="center" vertical="center"/>
    </xf>
    <xf numFmtId="0" fontId="8" fillId="3" borderId="21" xfId="1" applyFont="1" applyFill="1" applyBorder="1" applyAlignment="1">
      <alignment horizontal="center" vertical="center"/>
    </xf>
    <xf numFmtId="0" fontId="8" fillId="4" borderId="22" xfId="1" applyFont="1" applyFill="1" applyBorder="1" applyAlignment="1">
      <alignment horizontal="center" vertical="center"/>
    </xf>
    <xf numFmtId="0" fontId="8" fillId="0" borderId="23" xfId="1" applyFont="1" applyBorder="1">
      <alignment vertical="center"/>
    </xf>
    <xf numFmtId="0" fontId="8" fillId="0" borderId="24" xfId="1" applyFont="1" applyBorder="1">
      <alignment vertical="center"/>
    </xf>
    <xf numFmtId="0" fontId="8" fillId="0" borderId="25" xfId="1" applyFont="1" applyBorder="1">
      <alignment vertical="center"/>
    </xf>
    <xf numFmtId="0" fontId="8" fillId="4" borderId="26" xfId="1" applyFont="1" applyFill="1" applyBorder="1">
      <alignment vertical="center"/>
    </xf>
    <xf numFmtId="0" fontId="7" fillId="0" borderId="27" xfId="1" applyFont="1" applyBorder="1">
      <alignment vertical="center"/>
    </xf>
    <xf numFmtId="176" fontId="7" fillId="0" borderId="28" xfId="1" applyNumberFormat="1" applyFont="1" applyBorder="1">
      <alignment vertical="center"/>
    </xf>
    <xf numFmtId="176" fontId="7" fillId="0" borderId="27" xfId="1" applyNumberFormat="1" applyFont="1" applyBorder="1">
      <alignment vertical="center"/>
    </xf>
    <xf numFmtId="176" fontId="7" fillId="0" borderId="29" xfId="1" applyNumberFormat="1" applyFont="1" applyBorder="1">
      <alignment vertical="center"/>
    </xf>
    <xf numFmtId="0" fontId="8" fillId="4" borderId="30" xfId="1" applyFont="1" applyFill="1" applyBorder="1">
      <alignment vertical="center"/>
    </xf>
    <xf numFmtId="0" fontId="7" fillId="0" borderId="31" xfId="1" applyFont="1" applyBorder="1" applyAlignment="1">
      <alignment horizontal="center" vertical="center"/>
    </xf>
    <xf numFmtId="176" fontId="7" fillId="0" borderId="32" xfId="1" applyNumberFormat="1" applyFont="1" applyBorder="1">
      <alignment vertical="center"/>
    </xf>
    <xf numFmtId="176" fontId="7" fillId="0" borderId="33" xfId="1" applyNumberFormat="1" applyFont="1" applyBorder="1">
      <alignment vertical="center"/>
    </xf>
    <xf numFmtId="176" fontId="7" fillId="0" borderId="34" xfId="1" applyNumberFormat="1" applyFont="1" applyBorder="1">
      <alignment vertical="center"/>
    </xf>
    <xf numFmtId="0" fontId="8" fillId="4" borderId="35" xfId="1" applyFont="1" applyFill="1" applyBorder="1" applyAlignment="1">
      <alignment horizontal="center" vertical="center"/>
    </xf>
    <xf numFmtId="0" fontId="8" fillId="0" borderId="7" xfId="1" applyFont="1" applyBorder="1">
      <alignment vertical="center"/>
    </xf>
    <xf numFmtId="0" fontId="8" fillId="0" borderId="6" xfId="1" applyFont="1" applyBorder="1">
      <alignment vertical="center"/>
    </xf>
    <xf numFmtId="0" fontId="8" fillId="0" borderId="36" xfId="1" applyFont="1" applyBorder="1">
      <alignment vertical="center"/>
    </xf>
    <xf numFmtId="0" fontId="8" fillId="4" borderId="37" xfId="1" applyFont="1" applyFill="1" applyBorder="1" applyAlignment="1">
      <alignment horizontal="center" vertical="center"/>
    </xf>
    <xf numFmtId="0" fontId="8" fillId="0" borderId="38" xfId="1" applyFont="1" applyBorder="1">
      <alignment vertical="center"/>
    </xf>
    <xf numFmtId="0" fontId="8" fillId="0" borderId="39" xfId="1" applyFont="1" applyBorder="1">
      <alignment vertical="center"/>
    </xf>
    <xf numFmtId="0" fontId="8" fillId="0" borderId="9" xfId="1" applyFont="1" applyBorder="1">
      <alignment vertical="center"/>
    </xf>
    <xf numFmtId="176" fontId="7" fillId="0" borderId="40" xfId="1" applyNumberFormat="1" applyFont="1" applyBorder="1">
      <alignment vertical="center"/>
    </xf>
    <xf numFmtId="0" fontId="7" fillId="0" borderId="14" xfId="1" applyFont="1" applyFill="1" applyBorder="1">
      <alignment vertical="center"/>
    </xf>
    <xf numFmtId="176" fontId="7" fillId="0" borderId="31" xfId="1" applyNumberFormat="1" applyFont="1" applyBorder="1">
      <alignment vertical="center"/>
    </xf>
    <xf numFmtId="176" fontId="7" fillId="0" borderId="41" xfId="1" applyNumberFormat="1" applyFont="1" applyBorder="1">
      <alignment vertical="center"/>
    </xf>
    <xf numFmtId="176" fontId="7" fillId="0" borderId="42" xfId="1" applyNumberFormat="1" applyFont="1" applyBorder="1">
      <alignment vertical="center"/>
    </xf>
    <xf numFmtId="0" fontId="8" fillId="4" borderId="9" xfId="1" applyFont="1" applyFill="1" applyBorder="1">
      <alignment vertical="center"/>
    </xf>
    <xf numFmtId="176" fontId="7" fillId="0" borderId="0" xfId="1" applyNumberFormat="1" applyFont="1" applyBorder="1">
      <alignment vertical="center"/>
    </xf>
    <xf numFmtId="176" fontId="9" fillId="0" borderId="0" xfId="1" applyNumberFormat="1" applyFont="1" applyBorder="1" applyAlignment="1">
      <alignment vertical="top"/>
    </xf>
    <xf numFmtId="0" fontId="7" fillId="0" borderId="0" xfId="1" applyFont="1" applyFill="1" applyBorder="1">
      <alignment vertical="center"/>
    </xf>
    <xf numFmtId="0" fontId="1" fillId="0" borderId="0" xfId="1" applyAlignment="1">
      <alignment vertical="top"/>
    </xf>
    <xf numFmtId="0" fontId="1" fillId="0" borderId="0" xfId="1" applyAlignment="1"/>
    <xf numFmtId="0" fontId="1" fillId="0" borderId="24" xfId="1" applyBorder="1">
      <alignment vertical="center"/>
    </xf>
    <xf numFmtId="55" fontId="1" fillId="0" borderId="43" xfId="1" applyNumberFormat="1" applyBorder="1" applyAlignment="1">
      <alignment horizontal="right" vertical="center"/>
    </xf>
    <xf numFmtId="176" fontId="1" fillId="0" borderId="43" xfId="1" applyNumberFormat="1" applyBorder="1" applyAlignment="1">
      <alignment horizontal="center" vertical="center"/>
    </xf>
    <xf numFmtId="0" fontId="8" fillId="3" borderId="44" xfId="1" applyFont="1" applyFill="1" applyBorder="1" applyAlignment="1">
      <alignment horizontal="center" vertical="center"/>
    </xf>
    <xf numFmtId="0" fontId="1" fillId="0" borderId="19" xfId="1" applyBorder="1" applyAlignment="1">
      <alignment horizontal="center" vertical="center"/>
    </xf>
    <xf numFmtId="0" fontId="1" fillId="0" borderId="45" xfId="1" applyBorder="1" applyAlignment="1">
      <alignment horizontal="center" vertical="center"/>
    </xf>
    <xf numFmtId="0" fontId="1" fillId="0" borderId="0" xfId="1" applyBorder="1" applyAlignment="1">
      <alignment horizontal="center" vertical="center"/>
    </xf>
    <xf numFmtId="0" fontId="8" fillId="0" borderId="0" xfId="1" applyFont="1" applyFill="1" applyBorder="1" applyAlignment="1">
      <alignment horizontal="center" vertical="center"/>
    </xf>
    <xf numFmtId="0" fontId="8" fillId="3" borderId="45" xfId="1" applyFont="1" applyFill="1" applyBorder="1" applyAlignment="1">
      <alignment horizontal="center" vertical="center"/>
    </xf>
    <xf numFmtId="0" fontId="8" fillId="0" borderId="46" xfId="1" applyFont="1" applyBorder="1">
      <alignment vertical="center"/>
    </xf>
    <xf numFmtId="0" fontId="8" fillId="4" borderId="30" xfId="1" applyFont="1" applyFill="1" applyBorder="1" applyAlignment="1">
      <alignment horizontal="center" vertical="center"/>
    </xf>
    <xf numFmtId="0" fontId="8" fillId="0" borderId="41" xfId="1" applyFont="1" applyBorder="1">
      <alignment vertical="center"/>
    </xf>
    <xf numFmtId="0" fontId="8" fillId="0" borderId="42" xfId="1" applyFont="1" applyBorder="1">
      <alignment vertical="center"/>
    </xf>
    <xf numFmtId="0" fontId="1" fillId="0" borderId="23" xfId="1" applyBorder="1" applyAlignment="1">
      <alignment horizontal="center" vertical="center"/>
    </xf>
    <xf numFmtId="0" fontId="8" fillId="0" borderId="24" xfId="1" applyFont="1" applyFill="1" applyBorder="1">
      <alignment vertical="center"/>
    </xf>
    <xf numFmtId="0" fontId="8" fillId="3" borderId="41" xfId="1"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52" xfId="0" applyFont="1" applyBorder="1" applyAlignment="1">
      <alignment horizontal="center" vertical="center"/>
    </xf>
    <xf numFmtId="0" fontId="12" fillId="0" borderId="34" xfId="0" applyFont="1" applyBorder="1" applyAlignment="1">
      <alignment horizontal="center" vertical="center"/>
    </xf>
    <xf numFmtId="0" fontId="12" fillId="0" borderId="33" xfId="0" applyFont="1" applyBorder="1" applyAlignment="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49" xfId="0" applyFont="1" applyBorder="1" applyAlignment="1">
      <alignment vertical="center"/>
    </xf>
    <xf numFmtId="0" fontId="12" fillId="0" borderId="3" xfId="0" applyFont="1" applyBorder="1">
      <alignment vertical="center"/>
    </xf>
    <xf numFmtId="0" fontId="12" fillId="0" borderId="55" xfId="0" applyFont="1" applyBorder="1" applyAlignment="1">
      <alignment vertical="center"/>
    </xf>
    <xf numFmtId="0" fontId="12" fillId="0" borderId="56" xfId="0" applyFont="1" applyBorder="1">
      <alignment vertical="center"/>
    </xf>
    <xf numFmtId="0" fontId="12" fillId="0" borderId="8" xfId="0" applyFont="1" applyBorder="1">
      <alignment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0" fillId="0" borderId="0" xfId="0" applyBorder="1">
      <alignment vertical="center"/>
    </xf>
    <xf numFmtId="0" fontId="12" fillId="0" borderId="16" xfId="0" applyFont="1" applyBorder="1" applyAlignment="1">
      <alignment horizontal="center" vertical="center"/>
    </xf>
    <xf numFmtId="0" fontId="12" fillId="0" borderId="61" xfId="0" applyFont="1" applyBorder="1" applyAlignment="1">
      <alignment horizontal="center" vertical="center"/>
    </xf>
    <xf numFmtId="0" fontId="12" fillId="0" borderId="57" xfId="0" applyFont="1" applyBorder="1" applyAlignment="1">
      <alignment horizontal="center" vertical="center"/>
    </xf>
    <xf numFmtId="0" fontId="12" fillId="0" borderId="29" xfId="0" applyFont="1" applyBorder="1" applyAlignment="1">
      <alignment horizontal="center" vertical="center"/>
    </xf>
    <xf numFmtId="0" fontId="12" fillId="0" borderId="59" xfId="0" applyFont="1" applyBorder="1" applyAlignment="1">
      <alignment horizontal="center" vertical="center"/>
    </xf>
    <xf numFmtId="0" fontId="12" fillId="0" borderId="27" xfId="0" applyFont="1" applyBorder="1" applyAlignment="1">
      <alignment horizontal="center" vertical="center"/>
    </xf>
    <xf numFmtId="0" fontId="12" fillId="4" borderId="52" xfId="0" applyFont="1" applyFill="1" applyBorder="1" applyAlignment="1">
      <alignment horizontal="center" vertical="center"/>
    </xf>
    <xf numFmtId="0" fontId="12" fillId="4" borderId="54"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40" xfId="0" applyFont="1" applyFill="1" applyBorder="1" applyAlignment="1">
      <alignment horizontal="center" vertical="center"/>
    </xf>
    <xf numFmtId="0" fontId="12" fillId="0" borderId="1" xfId="0" applyFont="1" applyBorder="1" applyAlignment="1">
      <alignment horizontal="center" vertical="center"/>
    </xf>
    <xf numFmtId="0" fontId="12" fillId="0" borderId="45" xfId="0" applyFont="1" applyBorder="1" applyAlignment="1">
      <alignment horizontal="center" vertical="center"/>
    </xf>
    <xf numFmtId="0" fontId="12" fillId="0" borderId="2"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51" xfId="0" applyFont="1" applyBorder="1" applyAlignment="1">
      <alignment horizontal="center" vertical="center"/>
    </xf>
    <xf numFmtId="0" fontId="12" fillId="0" borderId="21" xfId="0" applyFont="1" applyBorder="1" applyAlignment="1">
      <alignment horizontal="center" vertical="center"/>
    </xf>
    <xf numFmtId="0" fontId="12" fillId="0" borderId="58" xfId="0" applyFont="1" applyBorder="1" applyAlignment="1">
      <alignment horizontal="center" vertical="center"/>
    </xf>
    <xf numFmtId="0" fontId="12" fillId="0" borderId="26" xfId="0" applyFont="1" applyBorder="1" applyAlignment="1">
      <alignment horizontal="center" vertical="center"/>
    </xf>
    <xf numFmtId="0" fontId="12" fillId="0" borderId="25" xfId="0" applyFont="1" applyBorder="1" applyAlignment="1">
      <alignment horizontal="center" vertical="center"/>
    </xf>
    <xf numFmtId="0" fontId="12" fillId="0" borderId="60" xfId="0" applyFont="1" applyBorder="1" applyAlignment="1">
      <alignment horizontal="center" vertical="center"/>
    </xf>
    <xf numFmtId="0" fontId="12" fillId="0" borderId="66" xfId="0" applyFont="1" applyBorder="1" applyAlignment="1">
      <alignment horizontal="center" vertical="center"/>
    </xf>
    <xf numFmtId="0" fontId="12" fillId="0" borderId="44" xfId="0" applyFont="1" applyBorder="1" applyAlignment="1">
      <alignment horizontal="center" vertical="center"/>
    </xf>
    <xf numFmtId="0" fontId="12" fillId="6" borderId="63" xfId="0" applyFont="1" applyFill="1" applyBorder="1" applyAlignment="1">
      <alignment horizontal="center" vertical="center"/>
    </xf>
    <xf numFmtId="0" fontId="12" fillId="6" borderId="62" xfId="0" applyFont="1" applyFill="1" applyBorder="1" applyAlignment="1">
      <alignment horizontal="center" vertical="center"/>
    </xf>
    <xf numFmtId="0" fontId="12" fillId="0" borderId="36" xfId="0" applyFont="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5" borderId="68" xfId="0" applyFont="1" applyFill="1" applyBorder="1" applyAlignment="1">
      <alignment horizontal="center" vertical="center"/>
    </xf>
    <xf numFmtId="0" fontId="12" fillId="0" borderId="72" xfId="0" applyFont="1" applyBorder="1">
      <alignment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71" xfId="0" applyFont="1" applyFill="1" applyBorder="1" applyAlignment="1">
      <alignment horizontal="center" vertical="center"/>
    </xf>
    <xf numFmtId="0" fontId="12" fillId="0" borderId="80" xfId="0" applyFont="1" applyBorder="1">
      <alignment vertical="center"/>
    </xf>
    <xf numFmtId="0" fontId="12" fillId="0" borderId="7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4" borderId="83" xfId="0" applyFont="1" applyFill="1" applyBorder="1" applyAlignment="1">
      <alignment horizontal="center" vertical="center"/>
    </xf>
    <xf numFmtId="0" fontId="8" fillId="3" borderId="31" xfId="1" applyFont="1" applyFill="1" applyBorder="1" applyAlignment="1">
      <alignment horizontal="center" vertical="center"/>
    </xf>
    <xf numFmtId="176" fontId="7" fillId="0" borderId="5" xfId="1" applyNumberFormat="1" applyFont="1" applyBorder="1">
      <alignment vertical="center"/>
    </xf>
    <xf numFmtId="0" fontId="13" fillId="0" borderId="0" xfId="0" applyFont="1">
      <alignment vertical="center"/>
    </xf>
    <xf numFmtId="0" fontId="12" fillId="0" borderId="71" xfId="0" applyFont="1" applyBorder="1" applyAlignment="1">
      <alignment horizontal="center" vertical="center"/>
    </xf>
    <xf numFmtId="0" fontId="12" fillId="0" borderId="55" xfId="0" applyFont="1" applyBorder="1" applyAlignment="1">
      <alignment horizontal="center" vertical="center"/>
    </xf>
    <xf numFmtId="0" fontId="12" fillId="0" borderId="67" xfId="0" applyFont="1" applyBorder="1" applyAlignment="1">
      <alignment horizontal="center" vertical="center"/>
    </xf>
    <xf numFmtId="0" fontId="12" fillId="8" borderId="49" xfId="0" applyFont="1" applyFill="1" applyBorder="1" applyAlignment="1">
      <alignment horizontal="center" vertical="center"/>
    </xf>
    <xf numFmtId="0" fontId="12" fillId="8" borderId="67" xfId="0" applyFont="1" applyFill="1" applyBorder="1" applyAlignment="1">
      <alignment horizontal="center" vertical="center"/>
    </xf>
    <xf numFmtId="0" fontId="12" fillId="7" borderId="55" xfId="0" applyFont="1" applyFill="1" applyBorder="1" applyAlignment="1">
      <alignment horizontal="center" vertical="center"/>
    </xf>
    <xf numFmtId="0" fontId="12" fillId="7" borderId="53" xfId="0" applyFont="1" applyFill="1" applyBorder="1" applyAlignment="1">
      <alignment horizontal="center" vertical="center"/>
    </xf>
    <xf numFmtId="0" fontId="12" fillId="0" borderId="71"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67" xfId="0" applyFont="1" applyBorder="1" applyAlignment="1">
      <alignment horizontal="center" vertical="center" wrapText="1"/>
    </xf>
    <xf numFmtId="0" fontId="12" fillId="6" borderId="63" xfId="0" applyFont="1" applyFill="1" applyBorder="1" applyAlignment="1">
      <alignment horizontal="center" vertical="center"/>
    </xf>
    <xf numFmtId="0" fontId="12" fillId="6" borderId="62" xfId="0" applyFont="1" applyFill="1" applyBorder="1" applyAlignment="1">
      <alignment horizontal="center" vertical="center"/>
    </xf>
    <xf numFmtId="0" fontId="12" fillId="6" borderId="65" xfId="0" applyFont="1" applyFill="1" applyBorder="1" applyAlignment="1">
      <alignment horizontal="center" vertical="center"/>
    </xf>
    <xf numFmtId="0" fontId="12" fillId="5" borderId="69" xfId="0" applyFont="1" applyFill="1" applyBorder="1" applyAlignment="1">
      <alignment horizontal="center" vertical="center"/>
    </xf>
    <xf numFmtId="0" fontId="12" fillId="5" borderId="68" xfId="0" applyFont="1" applyFill="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53" xfId="0" applyFont="1" applyBorder="1" applyAlignment="1">
      <alignment horizontal="center" vertical="center"/>
    </xf>
    <xf numFmtId="0" fontId="12" fillId="0" borderId="48" xfId="0" applyFont="1" applyBorder="1" applyAlignment="1">
      <alignment horizontal="center" vertical="center"/>
    </xf>
    <xf numFmtId="0" fontId="12"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54" xfId="0" applyFont="1" applyBorder="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left"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14" xfId="1" applyFont="1" applyFill="1" applyBorder="1" applyAlignment="1">
      <alignment horizontal="center" vertical="center"/>
    </xf>
    <xf numFmtId="0" fontId="7" fillId="0" borderId="47" xfId="1" applyFont="1" applyBorder="1" applyAlignment="1">
      <alignment horizontal="left" vertical="center" wrapText="1"/>
    </xf>
    <xf numFmtId="0" fontId="7" fillId="0" borderId="0" xfId="1" applyFont="1" applyBorder="1" applyAlignment="1">
      <alignment horizontal="left" vertical="center" wrapText="1"/>
    </xf>
    <xf numFmtId="0" fontId="6" fillId="0" borderId="0" xfId="1" applyFont="1" applyBorder="1" applyAlignment="1">
      <alignment horizontal="left" vertical="top" wrapText="1"/>
    </xf>
    <xf numFmtId="0" fontId="7" fillId="2" borderId="31" xfId="1" applyFont="1" applyFill="1" applyBorder="1" applyAlignment="1">
      <alignment horizontal="center" vertical="center"/>
    </xf>
    <xf numFmtId="0" fontId="7" fillId="2" borderId="84" xfId="1" applyFont="1" applyFill="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colors>
    <mruColors>
      <color rgb="FFF8A6F2"/>
      <color rgb="FFF46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北パワポ5月!$C$5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北パワポ5月!$C$13:$C$17</c:f>
              <c:numCache>
                <c:formatCode>0_);[Red]\(0\)</c:formatCode>
                <c:ptCount val="5"/>
                <c:pt idx="0">
                  <c:v>14</c:v>
                </c:pt>
                <c:pt idx="1">
                  <c:v>1</c:v>
                </c:pt>
                <c:pt idx="2">
                  <c:v>1</c:v>
                </c:pt>
                <c:pt idx="3">
                  <c:v>0</c:v>
                </c:pt>
                <c:pt idx="4">
                  <c:v>0</c:v>
                </c:pt>
              </c:numCache>
            </c:numRef>
          </c:val>
          <c:smooth val="0"/>
          <c:extLst>
            <c:ext xmlns:c16="http://schemas.microsoft.com/office/drawing/2014/chart" uri="{C3380CC4-5D6E-409C-BE32-E72D297353CC}">
              <c16:uniqueId val="{00000000-B1DB-4C9D-BDE4-7411265F3A24}"/>
            </c:ext>
          </c:extLst>
        </c:ser>
        <c:ser>
          <c:idx val="1"/>
          <c:order val="1"/>
          <c:tx>
            <c:strRef>
              <c:f>北パワポ5月!$D$5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北パワポ5月!$D$13:$D$17</c:f>
              <c:numCache>
                <c:formatCode>0_);[Red]\(0\)</c:formatCode>
                <c:ptCount val="5"/>
                <c:pt idx="0">
                  <c:v>11</c:v>
                </c:pt>
                <c:pt idx="1">
                  <c:v>4</c:v>
                </c:pt>
                <c:pt idx="2">
                  <c:v>0</c:v>
                </c:pt>
                <c:pt idx="3">
                  <c:v>0</c:v>
                </c:pt>
                <c:pt idx="4">
                  <c:v>1</c:v>
                </c:pt>
              </c:numCache>
            </c:numRef>
          </c:val>
          <c:smooth val="0"/>
          <c:extLst>
            <c:ext xmlns:c16="http://schemas.microsoft.com/office/drawing/2014/chart" uri="{C3380CC4-5D6E-409C-BE32-E72D297353CC}">
              <c16:uniqueId val="{00000001-B1DB-4C9D-BDE4-7411265F3A24}"/>
            </c:ext>
          </c:extLst>
        </c:ser>
        <c:ser>
          <c:idx val="2"/>
          <c:order val="2"/>
          <c:tx>
            <c:strRef>
              <c:f>北パワポ5月!$E$5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北パワポ5月!$E$13:$E$17</c:f>
              <c:numCache>
                <c:formatCode>0_);[Red]\(0\)</c:formatCode>
                <c:ptCount val="5"/>
                <c:pt idx="0">
                  <c:v>9</c:v>
                </c:pt>
                <c:pt idx="1">
                  <c:v>4</c:v>
                </c:pt>
                <c:pt idx="2">
                  <c:v>1</c:v>
                </c:pt>
                <c:pt idx="3">
                  <c:v>1</c:v>
                </c:pt>
                <c:pt idx="4">
                  <c:v>1</c:v>
                </c:pt>
              </c:numCache>
            </c:numRef>
          </c:val>
          <c:smooth val="0"/>
          <c:extLst>
            <c:ext xmlns:c16="http://schemas.microsoft.com/office/drawing/2014/chart" uri="{C3380CC4-5D6E-409C-BE32-E72D297353CC}">
              <c16:uniqueId val="{00000002-B1DB-4C9D-BDE4-7411265F3A24}"/>
            </c:ext>
          </c:extLst>
        </c:ser>
        <c:dLbls>
          <c:showLegendKey val="0"/>
          <c:showVal val="1"/>
          <c:showCatName val="0"/>
          <c:showSerName val="0"/>
          <c:showPercent val="0"/>
          <c:showBubbleSize val="0"/>
        </c:dLbls>
        <c:smooth val="0"/>
        <c:axId val="139387648"/>
        <c:axId val="139389184"/>
      </c:lineChart>
      <c:catAx>
        <c:axId val="139387648"/>
        <c:scaling>
          <c:orientation val="minMax"/>
        </c:scaling>
        <c:delete val="0"/>
        <c:axPos val="b"/>
        <c:numFmt formatCode="General" sourceLinked="1"/>
        <c:majorTickMark val="out"/>
        <c:minorTickMark val="none"/>
        <c:tickLblPos val="nextTo"/>
        <c:crossAx val="139389184"/>
        <c:crosses val="autoZero"/>
        <c:auto val="1"/>
        <c:lblAlgn val="ctr"/>
        <c:lblOffset val="100"/>
        <c:noMultiLvlLbl val="0"/>
      </c:catAx>
      <c:valAx>
        <c:axId val="139389184"/>
        <c:scaling>
          <c:orientation val="minMax"/>
        </c:scaling>
        <c:delete val="0"/>
        <c:axPos val="l"/>
        <c:majorGridlines/>
        <c:numFmt formatCode="0_);[Red]\(0\)" sourceLinked="1"/>
        <c:majorTickMark val="out"/>
        <c:minorTickMark val="none"/>
        <c:tickLblPos val="nextTo"/>
        <c:crossAx val="13938764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'北W&amp;E8月'!$C$5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'北W&amp;E8月'!$C$19:$C$24</c:f>
              <c:numCache>
                <c:formatCode>0_);[Red]\(0\)</c:formatCode>
                <c:ptCount val="6"/>
                <c:pt idx="0">
                  <c:v>0</c:v>
                </c:pt>
                <c:pt idx="1">
                  <c:v>2</c:v>
                </c:pt>
                <c:pt idx="2">
                  <c:v>5</c:v>
                </c:pt>
                <c:pt idx="3">
                  <c:v>7</c:v>
                </c:pt>
                <c:pt idx="4">
                  <c:v>1</c:v>
                </c:pt>
                <c:pt idx="5">
                  <c:v>1</c:v>
                </c:pt>
              </c:numCache>
            </c:numRef>
          </c:val>
          <c:smooth val="0"/>
          <c:extLst>
            <c:ext xmlns:c16="http://schemas.microsoft.com/office/drawing/2014/chart" uri="{C3380CC4-5D6E-409C-BE32-E72D297353CC}">
              <c16:uniqueId val="{00000000-52E9-4AE4-920D-E6DFCDBFD558}"/>
            </c:ext>
          </c:extLst>
        </c:ser>
        <c:ser>
          <c:idx val="1"/>
          <c:order val="1"/>
          <c:tx>
            <c:strRef>
              <c:f>'北W&amp;E8月'!$D$5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'北W&amp;E8月'!$D$19:$D$24</c:f>
              <c:numCache>
                <c:formatCode>0_);[Red]\(0\)</c:formatCode>
                <c:ptCount val="6"/>
                <c:pt idx="0">
                  <c:v>1</c:v>
                </c:pt>
                <c:pt idx="1">
                  <c:v>2</c:v>
                </c:pt>
                <c:pt idx="2">
                  <c:v>5</c:v>
                </c:pt>
                <c:pt idx="3">
                  <c:v>6</c:v>
                </c:pt>
                <c:pt idx="4">
                  <c:v>2</c:v>
                </c:pt>
                <c:pt idx="5">
                  <c:v>0</c:v>
                </c:pt>
              </c:numCache>
            </c:numRef>
          </c:val>
          <c:smooth val="0"/>
          <c:extLst>
            <c:ext xmlns:c16="http://schemas.microsoft.com/office/drawing/2014/chart" uri="{C3380CC4-5D6E-409C-BE32-E72D297353CC}">
              <c16:uniqueId val="{00000001-52E9-4AE4-920D-E6DFCDBFD558}"/>
            </c:ext>
          </c:extLst>
        </c:ser>
        <c:ser>
          <c:idx val="2"/>
          <c:order val="2"/>
          <c:tx>
            <c:strRef>
              <c:f>'北W&amp;E8月'!$E$5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'北W&amp;E8月'!$E$19:$E$24</c:f>
              <c:numCache>
                <c:formatCode>0_);[Red]\(0\)</c:formatCode>
                <c:ptCount val="6"/>
                <c:pt idx="0">
                  <c:v>3</c:v>
                </c:pt>
                <c:pt idx="1">
                  <c:v>5</c:v>
                </c:pt>
                <c:pt idx="2">
                  <c:v>2</c:v>
                </c:pt>
                <c:pt idx="3">
                  <c:v>3</c:v>
                </c:pt>
                <c:pt idx="4">
                  <c:v>3</c:v>
                </c:pt>
                <c:pt idx="5">
                  <c:v>0</c:v>
                </c:pt>
              </c:numCache>
            </c:numRef>
          </c:val>
          <c:smooth val="0"/>
          <c:extLst>
            <c:ext xmlns:c16="http://schemas.microsoft.com/office/drawing/2014/chart" uri="{C3380CC4-5D6E-409C-BE32-E72D297353CC}">
              <c16:uniqueId val="{00000002-52E9-4AE4-920D-E6DFCDBFD558}"/>
            </c:ext>
          </c:extLst>
        </c:ser>
        <c:ser>
          <c:idx val="3"/>
          <c:order val="3"/>
          <c:tx>
            <c:strRef>
              <c:f>'北W&amp;E8月'!$F$5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'北W&amp;E8月'!$F$19:$F$24</c:f>
              <c:numCache>
                <c:formatCode>0_);[Red]\(0\)</c:formatCode>
                <c:ptCount val="6"/>
                <c:pt idx="0">
                  <c:v>2</c:v>
                </c:pt>
                <c:pt idx="1">
                  <c:v>5</c:v>
                </c:pt>
                <c:pt idx="2">
                  <c:v>4</c:v>
                </c:pt>
                <c:pt idx="3">
                  <c:v>2</c:v>
                </c:pt>
                <c:pt idx="4">
                  <c:v>2</c:v>
                </c:pt>
                <c:pt idx="5">
                  <c:v>1</c:v>
                </c:pt>
              </c:numCache>
            </c:numRef>
          </c:val>
          <c:smooth val="0"/>
          <c:extLst>
            <c:ext xmlns:c16="http://schemas.microsoft.com/office/drawing/2014/chart" uri="{C3380CC4-5D6E-409C-BE32-E72D297353CC}">
              <c16:uniqueId val="{00000003-52E9-4AE4-920D-E6DFCDBFD558}"/>
            </c:ext>
          </c:extLst>
        </c:ser>
        <c:dLbls>
          <c:showLegendKey val="0"/>
          <c:showVal val="1"/>
          <c:showCatName val="0"/>
          <c:showSerName val="0"/>
          <c:showPercent val="0"/>
          <c:showBubbleSize val="0"/>
        </c:dLbls>
        <c:smooth val="0"/>
        <c:axId val="185482240"/>
        <c:axId val="185492224"/>
      </c:lineChart>
      <c:catAx>
        <c:axId val="185482240"/>
        <c:scaling>
          <c:orientation val="minMax"/>
        </c:scaling>
        <c:delete val="0"/>
        <c:axPos val="b"/>
        <c:numFmt formatCode="General" sourceLinked="1"/>
        <c:majorTickMark val="out"/>
        <c:minorTickMark val="none"/>
        <c:tickLblPos val="nextTo"/>
        <c:crossAx val="185492224"/>
        <c:crosses val="autoZero"/>
        <c:auto val="1"/>
        <c:lblAlgn val="ctr"/>
        <c:lblOffset val="100"/>
        <c:noMultiLvlLbl val="0"/>
      </c:catAx>
      <c:valAx>
        <c:axId val="185492224"/>
        <c:scaling>
          <c:orientation val="minMax"/>
        </c:scaling>
        <c:delete val="0"/>
        <c:axPos val="l"/>
        <c:majorGridlines/>
        <c:numFmt formatCode="0_);[Red]\(0\)" sourceLinked="1"/>
        <c:majorTickMark val="out"/>
        <c:minorTickMark val="none"/>
        <c:tickLblPos val="nextTo"/>
        <c:crossAx val="18548224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'北W&amp;E8月'!$C$5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'北W&amp;E8月'!$C$6:$C$11</c:f>
              <c:numCache>
                <c:formatCode>0_);[Red]\(0\)</c:formatCode>
                <c:ptCount val="6"/>
                <c:pt idx="0">
                  <c:v>0</c:v>
                </c:pt>
                <c:pt idx="1">
                  <c:v>5</c:v>
                </c:pt>
                <c:pt idx="2">
                  <c:v>9</c:v>
                </c:pt>
                <c:pt idx="3">
                  <c:v>0</c:v>
                </c:pt>
                <c:pt idx="4">
                  <c:v>1</c:v>
                </c:pt>
                <c:pt idx="5">
                  <c:v>1</c:v>
                </c:pt>
              </c:numCache>
            </c:numRef>
          </c:val>
          <c:smooth val="0"/>
          <c:extLst>
            <c:ext xmlns:c16="http://schemas.microsoft.com/office/drawing/2014/chart" uri="{C3380CC4-5D6E-409C-BE32-E72D297353CC}">
              <c16:uniqueId val="{00000000-A86C-4D74-8D3D-7F86395EB3E7}"/>
            </c:ext>
          </c:extLst>
        </c:ser>
        <c:ser>
          <c:idx val="1"/>
          <c:order val="1"/>
          <c:tx>
            <c:strRef>
              <c:f>'北W&amp;E8月'!$D$5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'北W&amp;E8月'!$D$6:$D$11</c:f>
              <c:numCache>
                <c:formatCode>0_);[Red]\(0\)</c:formatCode>
                <c:ptCount val="6"/>
                <c:pt idx="0">
                  <c:v>3</c:v>
                </c:pt>
                <c:pt idx="1">
                  <c:v>4</c:v>
                </c:pt>
                <c:pt idx="2">
                  <c:v>6</c:v>
                </c:pt>
                <c:pt idx="3">
                  <c:v>0</c:v>
                </c:pt>
                <c:pt idx="4">
                  <c:v>3</c:v>
                </c:pt>
                <c:pt idx="5">
                  <c:v>0</c:v>
                </c:pt>
              </c:numCache>
            </c:numRef>
          </c:val>
          <c:smooth val="0"/>
          <c:extLst>
            <c:ext xmlns:c16="http://schemas.microsoft.com/office/drawing/2014/chart" uri="{C3380CC4-5D6E-409C-BE32-E72D297353CC}">
              <c16:uniqueId val="{00000001-A86C-4D74-8D3D-7F86395EB3E7}"/>
            </c:ext>
          </c:extLst>
        </c:ser>
        <c:ser>
          <c:idx val="2"/>
          <c:order val="2"/>
          <c:tx>
            <c:strRef>
              <c:f>'北W&amp;E8月'!$E$5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'北W&amp;E8月'!$E$6:$E$11</c:f>
              <c:numCache>
                <c:formatCode>0_);[Red]\(0\)</c:formatCode>
                <c:ptCount val="6"/>
                <c:pt idx="0">
                  <c:v>1</c:v>
                </c:pt>
                <c:pt idx="1">
                  <c:v>8</c:v>
                </c:pt>
                <c:pt idx="2">
                  <c:v>6</c:v>
                </c:pt>
                <c:pt idx="3">
                  <c:v>0</c:v>
                </c:pt>
                <c:pt idx="4">
                  <c:v>1</c:v>
                </c:pt>
                <c:pt idx="5">
                  <c:v>0</c:v>
                </c:pt>
              </c:numCache>
            </c:numRef>
          </c:val>
          <c:smooth val="0"/>
          <c:extLst>
            <c:ext xmlns:c16="http://schemas.microsoft.com/office/drawing/2014/chart" uri="{C3380CC4-5D6E-409C-BE32-E72D297353CC}">
              <c16:uniqueId val="{00000002-A86C-4D74-8D3D-7F86395EB3E7}"/>
            </c:ext>
          </c:extLst>
        </c:ser>
        <c:ser>
          <c:idx val="3"/>
          <c:order val="3"/>
          <c:tx>
            <c:strRef>
              <c:f>'北W&amp;E8月'!$F$5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'北W&amp;E8月'!$F$6:$F$11</c:f>
              <c:numCache>
                <c:formatCode>0_);[Red]\(0\)</c:formatCode>
                <c:ptCount val="6"/>
                <c:pt idx="0">
                  <c:v>3</c:v>
                </c:pt>
                <c:pt idx="1">
                  <c:v>3</c:v>
                </c:pt>
                <c:pt idx="2">
                  <c:v>7</c:v>
                </c:pt>
                <c:pt idx="3">
                  <c:v>0</c:v>
                </c:pt>
                <c:pt idx="4">
                  <c:v>2</c:v>
                </c:pt>
                <c:pt idx="5">
                  <c:v>1</c:v>
                </c:pt>
              </c:numCache>
            </c:numRef>
          </c:val>
          <c:smooth val="0"/>
          <c:extLst>
            <c:ext xmlns:c16="http://schemas.microsoft.com/office/drawing/2014/chart" uri="{C3380CC4-5D6E-409C-BE32-E72D297353CC}">
              <c16:uniqueId val="{00000003-A86C-4D74-8D3D-7F86395EB3E7}"/>
            </c:ext>
          </c:extLst>
        </c:ser>
        <c:dLbls>
          <c:showLegendKey val="0"/>
          <c:showVal val="1"/>
          <c:showCatName val="0"/>
          <c:showSerName val="0"/>
          <c:showPercent val="0"/>
          <c:showBubbleSize val="0"/>
        </c:dLbls>
        <c:smooth val="0"/>
        <c:axId val="185669888"/>
        <c:axId val="185688064"/>
      </c:lineChart>
      <c:catAx>
        <c:axId val="185669888"/>
        <c:scaling>
          <c:orientation val="minMax"/>
        </c:scaling>
        <c:delete val="0"/>
        <c:axPos val="b"/>
        <c:numFmt formatCode="General" sourceLinked="1"/>
        <c:majorTickMark val="out"/>
        <c:minorTickMark val="none"/>
        <c:tickLblPos val="nextTo"/>
        <c:crossAx val="185688064"/>
        <c:crosses val="autoZero"/>
        <c:auto val="1"/>
        <c:lblAlgn val="ctr"/>
        <c:lblOffset val="100"/>
        <c:noMultiLvlLbl val="0"/>
      </c:catAx>
      <c:valAx>
        <c:axId val="185688064"/>
        <c:scaling>
          <c:orientation val="minMax"/>
        </c:scaling>
        <c:delete val="0"/>
        <c:axPos val="l"/>
        <c:majorGridlines/>
        <c:numFmt formatCode="0_);[Red]\(0\)" sourceLinked="1"/>
        <c:majorTickMark val="out"/>
        <c:minorTickMark val="none"/>
        <c:tickLblPos val="nextTo"/>
        <c:crossAx val="18566988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'北W&amp;E8月'!$J$8</c:f>
              <c:strCache>
                <c:ptCount val="1"/>
                <c:pt idx="0">
                  <c:v>男性</c:v>
                </c:pt>
              </c:strCache>
            </c:strRef>
          </c:tx>
          <c:invertIfNegative val="0"/>
          <c:cat>
            <c:strRef>
              <c:f>'北W&amp;E8月'!$I$9:$I$15</c:f>
              <c:strCache>
                <c:ptCount val="7"/>
                <c:pt idx="0">
                  <c:v>20代</c:v>
                </c:pt>
                <c:pt idx="1">
                  <c:v>30代</c:v>
                </c:pt>
                <c:pt idx="2">
                  <c:v>40代</c:v>
                </c:pt>
                <c:pt idx="3">
                  <c:v>50代</c:v>
                </c:pt>
                <c:pt idx="4">
                  <c:v>60代</c:v>
                </c:pt>
                <c:pt idx="5">
                  <c:v>70代</c:v>
                </c:pt>
                <c:pt idx="6">
                  <c:v>80代</c:v>
                </c:pt>
              </c:strCache>
            </c:strRef>
          </c:cat>
          <c:val>
            <c:numRef>
              <c:f>'北W&amp;E8月'!$J$9:$J$15</c:f>
              <c:numCache>
                <c:formatCode>General</c:formatCode>
                <c:ptCount val="7"/>
                <c:pt idx="0">
                  <c:v>0</c:v>
                </c:pt>
                <c:pt idx="1">
                  <c:v>0</c:v>
                </c:pt>
                <c:pt idx="2">
                  <c:v>0</c:v>
                </c:pt>
                <c:pt idx="3">
                  <c:v>1</c:v>
                </c:pt>
                <c:pt idx="4">
                  <c:v>3</c:v>
                </c:pt>
                <c:pt idx="5">
                  <c:v>1</c:v>
                </c:pt>
                <c:pt idx="6">
                  <c:v>0</c:v>
                </c:pt>
              </c:numCache>
            </c:numRef>
          </c:val>
          <c:extLst>
            <c:ext xmlns:c16="http://schemas.microsoft.com/office/drawing/2014/chart" uri="{C3380CC4-5D6E-409C-BE32-E72D297353CC}">
              <c16:uniqueId val="{00000000-2F03-4BAA-839B-3DB0C2574F33}"/>
            </c:ext>
          </c:extLst>
        </c:ser>
        <c:ser>
          <c:idx val="1"/>
          <c:order val="1"/>
          <c:tx>
            <c:strRef>
              <c:f>'北W&amp;E8月'!$K$8</c:f>
              <c:strCache>
                <c:ptCount val="1"/>
                <c:pt idx="0">
                  <c:v>女性</c:v>
                </c:pt>
              </c:strCache>
            </c:strRef>
          </c:tx>
          <c:invertIfNegative val="0"/>
          <c:cat>
            <c:strRef>
              <c:f>'北W&amp;E8月'!$I$9:$I$15</c:f>
              <c:strCache>
                <c:ptCount val="7"/>
                <c:pt idx="0">
                  <c:v>20代</c:v>
                </c:pt>
                <c:pt idx="1">
                  <c:v>30代</c:v>
                </c:pt>
                <c:pt idx="2">
                  <c:v>40代</c:v>
                </c:pt>
                <c:pt idx="3">
                  <c:v>50代</c:v>
                </c:pt>
                <c:pt idx="4">
                  <c:v>60代</c:v>
                </c:pt>
                <c:pt idx="5">
                  <c:v>70代</c:v>
                </c:pt>
                <c:pt idx="6">
                  <c:v>80代</c:v>
                </c:pt>
              </c:strCache>
            </c:strRef>
          </c:cat>
          <c:val>
            <c:numRef>
              <c:f>'北W&amp;E8月'!$K$9:$K$15</c:f>
              <c:numCache>
                <c:formatCode>General</c:formatCode>
                <c:ptCount val="7"/>
                <c:pt idx="0">
                  <c:v>0</c:v>
                </c:pt>
                <c:pt idx="1">
                  <c:v>0</c:v>
                </c:pt>
                <c:pt idx="2">
                  <c:v>3</c:v>
                </c:pt>
                <c:pt idx="3">
                  <c:v>1</c:v>
                </c:pt>
                <c:pt idx="4">
                  <c:v>4</c:v>
                </c:pt>
                <c:pt idx="5">
                  <c:v>1</c:v>
                </c:pt>
                <c:pt idx="6">
                  <c:v>0</c:v>
                </c:pt>
              </c:numCache>
            </c:numRef>
          </c:val>
          <c:extLst>
            <c:ext xmlns:c16="http://schemas.microsoft.com/office/drawing/2014/chart" uri="{C3380CC4-5D6E-409C-BE32-E72D297353CC}">
              <c16:uniqueId val="{00000001-2F03-4BAA-839B-3DB0C2574F33}"/>
            </c:ext>
          </c:extLst>
        </c:ser>
        <c:dLbls>
          <c:showLegendKey val="0"/>
          <c:showVal val="0"/>
          <c:showCatName val="0"/>
          <c:showSerName val="0"/>
          <c:showPercent val="0"/>
          <c:showBubbleSize val="0"/>
        </c:dLbls>
        <c:gapWidth val="150"/>
        <c:axId val="185721984"/>
        <c:axId val="185723520"/>
      </c:barChart>
      <c:lineChart>
        <c:grouping val="standard"/>
        <c:varyColors val="0"/>
        <c:ser>
          <c:idx val="2"/>
          <c:order val="2"/>
          <c:tx>
            <c:strRef>
              <c:f>'北W&amp;E8月'!$L$8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'北W&amp;E8月'!$I$9:$I$15</c:f>
              <c:strCache>
                <c:ptCount val="7"/>
                <c:pt idx="0">
                  <c:v>20代</c:v>
                </c:pt>
                <c:pt idx="1">
                  <c:v>30代</c:v>
                </c:pt>
                <c:pt idx="2">
                  <c:v>40代</c:v>
                </c:pt>
                <c:pt idx="3">
                  <c:v>50代</c:v>
                </c:pt>
                <c:pt idx="4">
                  <c:v>60代</c:v>
                </c:pt>
                <c:pt idx="5">
                  <c:v>70代</c:v>
                </c:pt>
                <c:pt idx="6">
                  <c:v>80代</c:v>
                </c:pt>
              </c:strCache>
            </c:strRef>
          </c:cat>
          <c:val>
            <c:numRef>
              <c:f>'北W&amp;E8月'!$L$9:$L$15</c:f>
              <c:numCache>
                <c:formatCode>General</c:formatCode>
                <c:ptCount val="7"/>
                <c:pt idx="0">
                  <c:v>0</c:v>
                </c:pt>
                <c:pt idx="1">
                  <c:v>0</c:v>
                </c:pt>
                <c:pt idx="2">
                  <c:v>3</c:v>
                </c:pt>
                <c:pt idx="3">
                  <c:v>2</c:v>
                </c:pt>
                <c:pt idx="4">
                  <c:v>7</c:v>
                </c:pt>
                <c:pt idx="5">
                  <c:v>2</c:v>
                </c:pt>
                <c:pt idx="6">
                  <c:v>0</c:v>
                </c:pt>
              </c:numCache>
            </c:numRef>
          </c:val>
          <c:smooth val="1"/>
          <c:extLst>
            <c:ext xmlns:c16="http://schemas.microsoft.com/office/drawing/2014/chart" uri="{C3380CC4-5D6E-409C-BE32-E72D297353CC}">
              <c16:uniqueId val="{00000002-2F03-4BAA-839B-3DB0C2574F33}"/>
            </c:ext>
          </c:extLst>
        </c:ser>
        <c:dLbls>
          <c:showLegendKey val="0"/>
          <c:showVal val="0"/>
          <c:showCatName val="0"/>
          <c:showSerName val="0"/>
          <c:showPercent val="0"/>
          <c:showBubbleSize val="0"/>
        </c:dLbls>
        <c:marker val="1"/>
        <c:smooth val="0"/>
        <c:axId val="185730944"/>
        <c:axId val="185729408"/>
      </c:lineChart>
      <c:catAx>
        <c:axId val="185721984"/>
        <c:scaling>
          <c:orientation val="minMax"/>
        </c:scaling>
        <c:delete val="0"/>
        <c:axPos val="b"/>
        <c:numFmt formatCode="General" sourceLinked="0"/>
        <c:majorTickMark val="out"/>
        <c:minorTickMark val="none"/>
        <c:tickLblPos val="nextTo"/>
        <c:crossAx val="185723520"/>
        <c:crosses val="autoZero"/>
        <c:auto val="1"/>
        <c:lblAlgn val="ctr"/>
        <c:lblOffset val="100"/>
        <c:noMultiLvlLbl val="0"/>
      </c:catAx>
      <c:valAx>
        <c:axId val="185723520"/>
        <c:scaling>
          <c:orientation val="minMax"/>
        </c:scaling>
        <c:delete val="0"/>
        <c:axPos val="l"/>
        <c:majorGridlines/>
        <c:numFmt formatCode="General" sourceLinked="1"/>
        <c:majorTickMark val="out"/>
        <c:minorTickMark val="none"/>
        <c:tickLblPos val="nextTo"/>
        <c:crossAx val="185721984"/>
        <c:crosses val="autoZero"/>
        <c:crossBetween val="between"/>
      </c:valAx>
      <c:valAx>
        <c:axId val="185729408"/>
        <c:scaling>
          <c:orientation val="minMax"/>
        </c:scaling>
        <c:delete val="0"/>
        <c:axPos val="r"/>
        <c:numFmt formatCode="General" sourceLinked="1"/>
        <c:majorTickMark val="out"/>
        <c:minorTickMark val="none"/>
        <c:tickLblPos val="nextTo"/>
        <c:crossAx val="185730944"/>
        <c:crosses val="max"/>
        <c:crossBetween val="between"/>
      </c:valAx>
      <c:catAx>
        <c:axId val="185730944"/>
        <c:scaling>
          <c:orientation val="minMax"/>
        </c:scaling>
        <c:delete val="1"/>
        <c:axPos val="b"/>
        <c:numFmt formatCode="General" sourceLinked="1"/>
        <c:majorTickMark val="out"/>
        <c:minorTickMark val="none"/>
        <c:tickLblPos val="nextTo"/>
        <c:crossAx val="18572940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東パワポ9月!$C$5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東パワポ9月!$C$13:$C$17</c:f>
              <c:numCache>
                <c:formatCode>0_);[Red]\(0\)</c:formatCode>
                <c:ptCount val="5"/>
                <c:pt idx="0">
                  <c:v>11</c:v>
                </c:pt>
                <c:pt idx="1">
                  <c:v>2</c:v>
                </c:pt>
                <c:pt idx="2">
                  <c:v>1</c:v>
                </c:pt>
                <c:pt idx="3">
                  <c:v>0</c:v>
                </c:pt>
                <c:pt idx="4">
                  <c:v>2</c:v>
                </c:pt>
              </c:numCache>
            </c:numRef>
          </c:val>
          <c:smooth val="0"/>
          <c:extLst>
            <c:ext xmlns:c16="http://schemas.microsoft.com/office/drawing/2014/chart" uri="{C3380CC4-5D6E-409C-BE32-E72D297353CC}">
              <c16:uniqueId val="{00000000-18B2-46A4-A9C5-7656E532D591}"/>
            </c:ext>
          </c:extLst>
        </c:ser>
        <c:ser>
          <c:idx val="1"/>
          <c:order val="1"/>
          <c:tx>
            <c:strRef>
              <c:f>東パワポ9月!$D$5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東パワポ9月!$D$13:$D$17</c:f>
              <c:numCache>
                <c:formatCode>0_);[Red]\(0\)</c:formatCode>
                <c:ptCount val="5"/>
                <c:pt idx="0">
                  <c:v>13</c:v>
                </c:pt>
                <c:pt idx="1">
                  <c:v>3</c:v>
                </c:pt>
                <c:pt idx="2">
                  <c:v>0</c:v>
                </c:pt>
                <c:pt idx="3">
                  <c:v>0</c:v>
                </c:pt>
                <c:pt idx="4">
                  <c:v>0</c:v>
                </c:pt>
              </c:numCache>
            </c:numRef>
          </c:val>
          <c:smooth val="0"/>
          <c:extLst>
            <c:ext xmlns:c16="http://schemas.microsoft.com/office/drawing/2014/chart" uri="{C3380CC4-5D6E-409C-BE32-E72D297353CC}">
              <c16:uniqueId val="{00000001-18B2-46A4-A9C5-7656E532D591}"/>
            </c:ext>
          </c:extLst>
        </c:ser>
        <c:ser>
          <c:idx val="2"/>
          <c:order val="2"/>
          <c:tx>
            <c:strRef>
              <c:f>東パワポ9月!$E$5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東パワポ9月!$E$13:$E$17</c:f>
              <c:numCache>
                <c:formatCode>0_);[Red]\(0\)</c:formatCode>
                <c:ptCount val="5"/>
                <c:pt idx="0">
                  <c:v>13</c:v>
                </c:pt>
                <c:pt idx="1">
                  <c:v>1</c:v>
                </c:pt>
                <c:pt idx="2">
                  <c:v>0</c:v>
                </c:pt>
                <c:pt idx="3">
                  <c:v>2</c:v>
                </c:pt>
                <c:pt idx="4">
                  <c:v>0</c:v>
                </c:pt>
              </c:numCache>
            </c:numRef>
          </c:val>
          <c:smooth val="0"/>
          <c:extLst>
            <c:ext xmlns:c16="http://schemas.microsoft.com/office/drawing/2014/chart" uri="{C3380CC4-5D6E-409C-BE32-E72D297353CC}">
              <c16:uniqueId val="{00000002-18B2-46A4-A9C5-7656E532D591}"/>
            </c:ext>
          </c:extLst>
        </c:ser>
        <c:dLbls>
          <c:showLegendKey val="0"/>
          <c:showVal val="1"/>
          <c:showCatName val="0"/>
          <c:showSerName val="0"/>
          <c:showPercent val="0"/>
          <c:showBubbleSize val="0"/>
        </c:dLbls>
        <c:smooth val="0"/>
        <c:axId val="188009856"/>
        <c:axId val="189858944"/>
      </c:lineChart>
      <c:catAx>
        <c:axId val="188009856"/>
        <c:scaling>
          <c:orientation val="minMax"/>
        </c:scaling>
        <c:delete val="0"/>
        <c:axPos val="b"/>
        <c:numFmt formatCode="General" sourceLinked="1"/>
        <c:majorTickMark val="out"/>
        <c:minorTickMark val="none"/>
        <c:tickLblPos val="nextTo"/>
        <c:crossAx val="189858944"/>
        <c:crosses val="autoZero"/>
        <c:auto val="1"/>
        <c:lblAlgn val="ctr"/>
        <c:lblOffset val="100"/>
        <c:noMultiLvlLbl val="0"/>
      </c:catAx>
      <c:valAx>
        <c:axId val="189858944"/>
        <c:scaling>
          <c:orientation val="minMax"/>
        </c:scaling>
        <c:delete val="0"/>
        <c:axPos val="l"/>
        <c:majorGridlines/>
        <c:numFmt formatCode="0_);[Red]\(0\)" sourceLinked="1"/>
        <c:majorTickMark val="out"/>
        <c:minorTickMark val="none"/>
        <c:tickLblPos val="nextTo"/>
        <c:crossAx val="18800985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東パワポ9月!$C$5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東パワポ9月!$C$19:$C$24</c:f>
              <c:numCache>
                <c:formatCode>0_);[Red]\(0\)</c:formatCode>
                <c:ptCount val="6"/>
                <c:pt idx="0">
                  <c:v>1</c:v>
                </c:pt>
                <c:pt idx="1">
                  <c:v>1</c:v>
                </c:pt>
                <c:pt idx="2">
                  <c:v>6</c:v>
                </c:pt>
                <c:pt idx="3">
                  <c:v>6</c:v>
                </c:pt>
                <c:pt idx="4">
                  <c:v>0</c:v>
                </c:pt>
                <c:pt idx="5">
                  <c:v>2</c:v>
                </c:pt>
              </c:numCache>
            </c:numRef>
          </c:val>
          <c:smooth val="0"/>
          <c:extLst>
            <c:ext xmlns:c16="http://schemas.microsoft.com/office/drawing/2014/chart" uri="{C3380CC4-5D6E-409C-BE32-E72D297353CC}">
              <c16:uniqueId val="{00000000-1FA4-4BD8-AE46-9AA2C169BF2D}"/>
            </c:ext>
          </c:extLst>
        </c:ser>
        <c:ser>
          <c:idx val="1"/>
          <c:order val="1"/>
          <c:tx>
            <c:strRef>
              <c:f>東パワポ9月!$D$5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東パワポ9月!$D$19:$D$24</c:f>
              <c:numCache>
                <c:formatCode>0_);[Red]\(0\)</c:formatCode>
                <c:ptCount val="6"/>
                <c:pt idx="0">
                  <c:v>0</c:v>
                </c:pt>
                <c:pt idx="1">
                  <c:v>1</c:v>
                </c:pt>
                <c:pt idx="2">
                  <c:v>7</c:v>
                </c:pt>
                <c:pt idx="3">
                  <c:v>8</c:v>
                </c:pt>
                <c:pt idx="4">
                  <c:v>0</c:v>
                </c:pt>
                <c:pt idx="5">
                  <c:v>0</c:v>
                </c:pt>
              </c:numCache>
            </c:numRef>
          </c:val>
          <c:smooth val="0"/>
          <c:extLst>
            <c:ext xmlns:c16="http://schemas.microsoft.com/office/drawing/2014/chart" uri="{C3380CC4-5D6E-409C-BE32-E72D297353CC}">
              <c16:uniqueId val="{00000001-1FA4-4BD8-AE46-9AA2C169BF2D}"/>
            </c:ext>
          </c:extLst>
        </c:ser>
        <c:ser>
          <c:idx val="2"/>
          <c:order val="2"/>
          <c:tx>
            <c:strRef>
              <c:f>東パワポ9月!$E$5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東パワポ9月!$E$19:$E$24</c:f>
              <c:numCache>
                <c:formatCode>0_);[Red]\(0\)</c:formatCode>
                <c:ptCount val="6"/>
                <c:pt idx="0">
                  <c:v>0</c:v>
                </c:pt>
                <c:pt idx="1">
                  <c:v>7</c:v>
                </c:pt>
                <c:pt idx="2">
                  <c:v>3</c:v>
                </c:pt>
                <c:pt idx="3">
                  <c:v>4</c:v>
                </c:pt>
                <c:pt idx="4">
                  <c:v>2</c:v>
                </c:pt>
                <c:pt idx="5">
                  <c:v>0</c:v>
                </c:pt>
              </c:numCache>
            </c:numRef>
          </c:val>
          <c:smooth val="0"/>
          <c:extLst>
            <c:ext xmlns:c16="http://schemas.microsoft.com/office/drawing/2014/chart" uri="{C3380CC4-5D6E-409C-BE32-E72D297353CC}">
              <c16:uniqueId val="{00000002-1FA4-4BD8-AE46-9AA2C169BF2D}"/>
            </c:ext>
          </c:extLst>
        </c:ser>
        <c:dLbls>
          <c:showLegendKey val="0"/>
          <c:showVal val="1"/>
          <c:showCatName val="0"/>
          <c:showSerName val="0"/>
          <c:showPercent val="0"/>
          <c:showBubbleSize val="0"/>
        </c:dLbls>
        <c:smooth val="0"/>
        <c:axId val="189913728"/>
        <c:axId val="189931904"/>
      </c:lineChart>
      <c:catAx>
        <c:axId val="189913728"/>
        <c:scaling>
          <c:orientation val="minMax"/>
        </c:scaling>
        <c:delete val="0"/>
        <c:axPos val="b"/>
        <c:numFmt formatCode="General" sourceLinked="1"/>
        <c:majorTickMark val="out"/>
        <c:minorTickMark val="none"/>
        <c:tickLblPos val="nextTo"/>
        <c:crossAx val="189931904"/>
        <c:crosses val="autoZero"/>
        <c:auto val="1"/>
        <c:lblAlgn val="ctr"/>
        <c:lblOffset val="100"/>
        <c:noMultiLvlLbl val="0"/>
      </c:catAx>
      <c:valAx>
        <c:axId val="189931904"/>
        <c:scaling>
          <c:orientation val="minMax"/>
        </c:scaling>
        <c:delete val="0"/>
        <c:axPos val="l"/>
        <c:majorGridlines/>
        <c:numFmt formatCode="0_);[Red]\(0\)" sourceLinked="1"/>
        <c:majorTickMark val="out"/>
        <c:minorTickMark val="none"/>
        <c:tickLblPos val="nextTo"/>
        <c:crossAx val="189913728"/>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東パワポ9月!$C$5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東パワポ9月!$C$6:$C$11</c:f>
              <c:numCache>
                <c:formatCode>0_);[Red]\(0\)</c:formatCode>
                <c:ptCount val="6"/>
                <c:pt idx="0">
                  <c:v>3</c:v>
                </c:pt>
                <c:pt idx="1">
                  <c:v>6</c:v>
                </c:pt>
                <c:pt idx="2">
                  <c:v>5</c:v>
                </c:pt>
                <c:pt idx="3">
                  <c:v>0</c:v>
                </c:pt>
                <c:pt idx="4">
                  <c:v>0</c:v>
                </c:pt>
                <c:pt idx="5">
                  <c:v>2</c:v>
                </c:pt>
              </c:numCache>
            </c:numRef>
          </c:val>
          <c:smooth val="0"/>
          <c:extLst>
            <c:ext xmlns:c16="http://schemas.microsoft.com/office/drawing/2014/chart" uri="{C3380CC4-5D6E-409C-BE32-E72D297353CC}">
              <c16:uniqueId val="{00000000-72CF-485D-9E3A-F7AE0D4751A2}"/>
            </c:ext>
          </c:extLst>
        </c:ser>
        <c:ser>
          <c:idx val="1"/>
          <c:order val="1"/>
          <c:tx>
            <c:strRef>
              <c:f>東パワポ9月!$D$5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東パワポ9月!$D$6:$D$11</c:f>
              <c:numCache>
                <c:formatCode>0_);[Red]\(0\)</c:formatCode>
                <c:ptCount val="6"/>
                <c:pt idx="0">
                  <c:v>0</c:v>
                </c:pt>
                <c:pt idx="1">
                  <c:v>8</c:v>
                </c:pt>
                <c:pt idx="2">
                  <c:v>6</c:v>
                </c:pt>
                <c:pt idx="3">
                  <c:v>1</c:v>
                </c:pt>
                <c:pt idx="4">
                  <c:v>1</c:v>
                </c:pt>
                <c:pt idx="5">
                  <c:v>0</c:v>
                </c:pt>
              </c:numCache>
            </c:numRef>
          </c:val>
          <c:smooth val="0"/>
          <c:extLst>
            <c:ext xmlns:c16="http://schemas.microsoft.com/office/drawing/2014/chart" uri="{C3380CC4-5D6E-409C-BE32-E72D297353CC}">
              <c16:uniqueId val="{00000001-72CF-485D-9E3A-F7AE0D4751A2}"/>
            </c:ext>
          </c:extLst>
        </c:ser>
        <c:ser>
          <c:idx val="2"/>
          <c:order val="2"/>
          <c:tx>
            <c:strRef>
              <c:f>東パワポ9月!$E$5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東パワポ9月!$E$6:$E$11</c:f>
              <c:numCache>
                <c:formatCode>0_);[Red]\(0\)</c:formatCode>
                <c:ptCount val="6"/>
                <c:pt idx="0">
                  <c:v>1</c:v>
                </c:pt>
                <c:pt idx="1">
                  <c:v>7</c:v>
                </c:pt>
                <c:pt idx="2">
                  <c:v>6</c:v>
                </c:pt>
                <c:pt idx="3">
                  <c:v>0</c:v>
                </c:pt>
                <c:pt idx="4">
                  <c:v>2</c:v>
                </c:pt>
                <c:pt idx="5">
                  <c:v>0</c:v>
                </c:pt>
              </c:numCache>
            </c:numRef>
          </c:val>
          <c:smooth val="0"/>
          <c:extLst>
            <c:ext xmlns:c16="http://schemas.microsoft.com/office/drawing/2014/chart" uri="{C3380CC4-5D6E-409C-BE32-E72D297353CC}">
              <c16:uniqueId val="{00000002-72CF-485D-9E3A-F7AE0D4751A2}"/>
            </c:ext>
          </c:extLst>
        </c:ser>
        <c:dLbls>
          <c:showLegendKey val="0"/>
          <c:showVal val="1"/>
          <c:showCatName val="0"/>
          <c:showSerName val="0"/>
          <c:showPercent val="0"/>
          <c:showBubbleSize val="0"/>
        </c:dLbls>
        <c:smooth val="0"/>
        <c:axId val="189966208"/>
        <c:axId val="189967744"/>
      </c:lineChart>
      <c:catAx>
        <c:axId val="189966208"/>
        <c:scaling>
          <c:orientation val="minMax"/>
        </c:scaling>
        <c:delete val="0"/>
        <c:axPos val="b"/>
        <c:numFmt formatCode="General" sourceLinked="1"/>
        <c:majorTickMark val="out"/>
        <c:minorTickMark val="none"/>
        <c:tickLblPos val="nextTo"/>
        <c:crossAx val="189967744"/>
        <c:crosses val="autoZero"/>
        <c:auto val="1"/>
        <c:lblAlgn val="ctr"/>
        <c:lblOffset val="100"/>
        <c:noMultiLvlLbl val="0"/>
      </c:catAx>
      <c:valAx>
        <c:axId val="189967744"/>
        <c:scaling>
          <c:orientation val="minMax"/>
        </c:scaling>
        <c:delete val="0"/>
        <c:axPos val="l"/>
        <c:majorGridlines/>
        <c:numFmt formatCode="0_);[Red]\(0\)" sourceLinked="1"/>
        <c:majorTickMark val="out"/>
        <c:minorTickMark val="none"/>
        <c:tickLblPos val="nextTo"/>
        <c:crossAx val="18996620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東パワポ9月!$J$8</c:f>
              <c:strCache>
                <c:ptCount val="1"/>
                <c:pt idx="0">
                  <c:v>男性</c:v>
                </c:pt>
              </c:strCache>
            </c:strRef>
          </c:tx>
          <c:invertIfNegative val="0"/>
          <c:cat>
            <c:strRef>
              <c:f>東パワポ9月!$I$9:$I$15</c:f>
              <c:strCache>
                <c:ptCount val="7"/>
                <c:pt idx="0">
                  <c:v>20代</c:v>
                </c:pt>
                <c:pt idx="1">
                  <c:v>30代</c:v>
                </c:pt>
                <c:pt idx="2">
                  <c:v>40代</c:v>
                </c:pt>
                <c:pt idx="3">
                  <c:v>50代</c:v>
                </c:pt>
                <c:pt idx="4">
                  <c:v>60代</c:v>
                </c:pt>
                <c:pt idx="5">
                  <c:v>70代</c:v>
                </c:pt>
                <c:pt idx="6">
                  <c:v>80代</c:v>
                </c:pt>
              </c:strCache>
            </c:strRef>
          </c:cat>
          <c:val>
            <c:numRef>
              <c:f>東パワポ9月!$J$9:$J$15</c:f>
              <c:numCache>
                <c:formatCode>General</c:formatCode>
                <c:ptCount val="7"/>
                <c:pt idx="0">
                  <c:v>0</c:v>
                </c:pt>
                <c:pt idx="1">
                  <c:v>1</c:v>
                </c:pt>
                <c:pt idx="2">
                  <c:v>0</c:v>
                </c:pt>
                <c:pt idx="3">
                  <c:v>0</c:v>
                </c:pt>
                <c:pt idx="4">
                  <c:v>3</c:v>
                </c:pt>
                <c:pt idx="5">
                  <c:v>5</c:v>
                </c:pt>
                <c:pt idx="6">
                  <c:v>1</c:v>
                </c:pt>
              </c:numCache>
            </c:numRef>
          </c:val>
          <c:extLst>
            <c:ext xmlns:c16="http://schemas.microsoft.com/office/drawing/2014/chart" uri="{C3380CC4-5D6E-409C-BE32-E72D297353CC}">
              <c16:uniqueId val="{00000000-188B-4B05-A0B4-0F64FDC22F6C}"/>
            </c:ext>
          </c:extLst>
        </c:ser>
        <c:ser>
          <c:idx val="1"/>
          <c:order val="1"/>
          <c:tx>
            <c:strRef>
              <c:f>東パワポ9月!$K$8</c:f>
              <c:strCache>
                <c:ptCount val="1"/>
                <c:pt idx="0">
                  <c:v>女性</c:v>
                </c:pt>
              </c:strCache>
            </c:strRef>
          </c:tx>
          <c:invertIfNegative val="0"/>
          <c:cat>
            <c:strRef>
              <c:f>東パワポ9月!$I$9:$I$15</c:f>
              <c:strCache>
                <c:ptCount val="7"/>
                <c:pt idx="0">
                  <c:v>20代</c:v>
                </c:pt>
                <c:pt idx="1">
                  <c:v>30代</c:v>
                </c:pt>
                <c:pt idx="2">
                  <c:v>40代</c:v>
                </c:pt>
                <c:pt idx="3">
                  <c:v>50代</c:v>
                </c:pt>
                <c:pt idx="4">
                  <c:v>60代</c:v>
                </c:pt>
                <c:pt idx="5">
                  <c:v>70代</c:v>
                </c:pt>
                <c:pt idx="6">
                  <c:v>80代</c:v>
                </c:pt>
              </c:strCache>
            </c:strRef>
          </c:cat>
          <c:val>
            <c:numRef>
              <c:f>東パワポ9月!$K$9:$K$15</c:f>
              <c:numCache>
                <c:formatCode>General</c:formatCode>
                <c:ptCount val="7"/>
                <c:pt idx="0">
                  <c:v>0</c:v>
                </c:pt>
                <c:pt idx="1">
                  <c:v>0</c:v>
                </c:pt>
                <c:pt idx="2">
                  <c:v>0</c:v>
                </c:pt>
                <c:pt idx="3">
                  <c:v>2</c:v>
                </c:pt>
                <c:pt idx="4">
                  <c:v>2</c:v>
                </c:pt>
                <c:pt idx="5">
                  <c:v>2</c:v>
                </c:pt>
                <c:pt idx="6">
                  <c:v>0</c:v>
                </c:pt>
              </c:numCache>
            </c:numRef>
          </c:val>
          <c:extLst>
            <c:ext xmlns:c16="http://schemas.microsoft.com/office/drawing/2014/chart" uri="{C3380CC4-5D6E-409C-BE32-E72D297353CC}">
              <c16:uniqueId val="{00000001-188B-4B05-A0B4-0F64FDC22F6C}"/>
            </c:ext>
          </c:extLst>
        </c:ser>
        <c:dLbls>
          <c:showLegendKey val="0"/>
          <c:showVal val="0"/>
          <c:showCatName val="0"/>
          <c:showSerName val="0"/>
          <c:showPercent val="0"/>
          <c:showBubbleSize val="0"/>
        </c:dLbls>
        <c:gapWidth val="150"/>
        <c:axId val="190099456"/>
        <c:axId val="190100992"/>
      </c:barChart>
      <c:lineChart>
        <c:grouping val="standard"/>
        <c:varyColors val="0"/>
        <c:ser>
          <c:idx val="2"/>
          <c:order val="2"/>
          <c:tx>
            <c:strRef>
              <c:f>東パワポ9月!$L$8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東パワポ9月!$I$9:$I$15</c:f>
              <c:strCache>
                <c:ptCount val="7"/>
                <c:pt idx="0">
                  <c:v>20代</c:v>
                </c:pt>
                <c:pt idx="1">
                  <c:v>30代</c:v>
                </c:pt>
                <c:pt idx="2">
                  <c:v>40代</c:v>
                </c:pt>
                <c:pt idx="3">
                  <c:v>50代</c:v>
                </c:pt>
                <c:pt idx="4">
                  <c:v>60代</c:v>
                </c:pt>
                <c:pt idx="5">
                  <c:v>70代</c:v>
                </c:pt>
                <c:pt idx="6">
                  <c:v>80代</c:v>
                </c:pt>
              </c:strCache>
            </c:strRef>
          </c:cat>
          <c:val>
            <c:numRef>
              <c:f>東パワポ9月!$L$9:$L$15</c:f>
              <c:numCache>
                <c:formatCode>General</c:formatCode>
                <c:ptCount val="7"/>
                <c:pt idx="0">
                  <c:v>0</c:v>
                </c:pt>
                <c:pt idx="1">
                  <c:v>1</c:v>
                </c:pt>
                <c:pt idx="2">
                  <c:v>0</c:v>
                </c:pt>
                <c:pt idx="3">
                  <c:v>2</c:v>
                </c:pt>
                <c:pt idx="4">
                  <c:v>5</c:v>
                </c:pt>
                <c:pt idx="5">
                  <c:v>7</c:v>
                </c:pt>
                <c:pt idx="6">
                  <c:v>1</c:v>
                </c:pt>
              </c:numCache>
            </c:numRef>
          </c:val>
          <c:smooth val="1"/>
          <c:extLst>
            <c:ext xmlns:c16="http://schemas.microsoft.com/office/drawing/2014/chart" uri="{C3380CC4-5D6E-409C-BE32-E72D297353CC}">
              <c16:uniqueId val="{00000002-188B-4B05-A0B4-0F64FDC22F6C}"/>
            </c:ext>
          </c:extLst>
        </c:ser>
        <c:dLbls>
          <c:showLegendKey val="0"/>
          <c:showVal val="0"/>
          <c:showCatName val="0"/>
          <c:showSerName val="0"/>
          <c:showPercent val="0"/>
          <c:showBubbleSize val="0"/>
        </c:dLbls>
        <c:marker val="1"/>
        <c:smooth val="0"/>
        <c:axId val="190108416"/>
        <c:axId val="190102528"/>
      </c:lineChart>
      <c:catAx>
        <c:axId val="190099456"/>
        <c:scaling>
          <c:orientation val="minMax"/>
        </c:scaling>
        <c:delete val="0"/>
        <c:axPos val="b"/>
        <c:numFmt formatCode="General" sourceLinked="0"/>
        <c:majorTickMark val="out"/>
        <c:minorTickMark val="none"/>
        <c:tickLblPos val="nextTo"/>
        <c:crossAx val="190100992"/>
        <c:crosses val="autoZero"/>
        <c:auto val="1"/>
        <c:lblAlgn val="ctr"/>
        <c:lblOffset val="100"/>
        <c:noMultiLvlLbl val="0"/>
      </c:catAx>
      <c:valAx>
        <c:axId val="190100992"/>
        <c:scaling>
          <c:orientation val="minMax"/>
        </c:scaling>
        <c:delete val="0"/>
        <c:axPos val="l"/>
        <c:majorGridlines/>
        <c:numFmt formatCode="General" sourceLinked="1"/>
        <c:majorTickMark val="out"/>
        <c:minorTickMark val="none"/>
        <c:tickLblPos val="nextTo"/>
        <c:crossAx val="190099456"/>
        <c:crosses val="autoZero"/>
        <c:crossBetween val="between"/>
      </c:valAx>
      <c:valAx>
        <c:axId val="190102528"/>
        <c:scaling>
          <c:orientation val="minMax"/>
        </c:scaling>
        <c:delete val="0"/>
        <c:axPos val="r"/>
        <c:numFmt formatCode="General" sourceLinked="1"/>
        <c:majorTickMark val="out"/>
        <c:minorTickMark val="none"/>
        <c:tickLblPos val="nextTo"/>
        <c:crossAx val="190108416"/>
        <c:crosses val="max"/>
        <c:crossBetween val="between"/>
      </c:valAx>
      <c:catAx>
        <c:axId val="190108416"/>
        <c:scaling>
          <c:orientation val="minMax"/>
        </c:scaling>
        <c:delete val="1"/>
        <c:axPos val="b"/>
        <c:numFmt formatCode="General" sourceLinked="1"/>
        <c:majorTickMark val="out"/>
        <c:minorTickMark val="none"/>
        <c:tickLblPos val="nextTo"/>
        <c:crossAx val="19010252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'公W&amp;パワポ10月'!$C$5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'公W&amp;パワポ10月'!$C$13:$C$17</c:f>
              <c:numCache>
                <c:formatCode>0_);[Red]\(0\)</c:formatCode>
                <c:ptCount val="5"/>
                <c:pt idx="0">
                  <c:v>4</c:v>
                </c:pt>
                <c:pt idx="1">
                  <c:v>6</c:v>
                </c:pt>
                <c:pt idx="2">
                  <c:v>3</c:v>
                </c:pt>
                <c:pt idx="3">
                  <c:v>2</c:v>
                </c:pt>
                <c:pt idx="4">
                  <c:v>2</c:v>
                </c:pt>
              </c:numCache>
            </c:numRef>
          </c:val>
          <c:smooth val="0"/>
          <c:extLst>
            <c:ext xmlns:c16="http://schemas.microsoft.com/office/drawing/2014/chart" uri="{C3380CC4-5D6E-409C-BE32-E72D297353CC}">
              <c16:uniqueId val="{00000000-F37E-4871-930B-79ABA908D8BE}"/>
            </c:ext>
          </c:extLst>
        </c:ser>
        <c:ser>
          <c:idx val="1"/>
          <c:order val="1"/>
          <c:tx>
            <c:strRef>
              <c:f>'公W&amp;パワポ10月'!$D$5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'公W&amp;パワポ10月'!$D$13:$D$17</c:f>
              <c:numCache>
                <c:formatCode>0_);[Red]\(0\)</c:formatCode>
                <c:ptCount val="5"/>
                <c:pt idx="0">
                  <c:v>10</c:v>
                </c:pt>
                <c:pt idx="1">
                  <c:v>5</c:v>
                </c:pt>
                <c:pt idx="2">
                  <c:v>1</c:v>
                </c:pt>
                <c:pt idx="3">
                  <c:v>0</c:v>
                </c:pt>
                <c:pt idx="4">
                  <c:v>1</c:v>
                </c:pt>
              </c:numCache>
            </c:numRef>
          </c:val>
          <c:smooth val="0"/>
          <c:extLst>
            <c:ext xmlns:c16="http://schemas.microsoft.com/office/drawing/2014/chart" uri="{C3380CC4-5D6E-409C-BE32-E72D297353CC}">
              <c16:uniqueId val="{00000001-F37E-4871-930B-79ABA908D8BE}"/>
            </c:ext>
          </c:extLst>
        </c:ser>
        <c:ser>
          <c:idx val="2"/>
          <c:order val="2"/>
          <c:tx>
            <c:strRef>
              <c:f>'公W&amp;パワポ10月'!$E$5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'公W&amp;パワポ10月'!$E$13:$E$17</c:f>
              <c:numCache>
                <c:formatCode>0_);[Red]\(0\)</c:formatCode>
                <c:ptCount val="5"/>
                <c:pt idx="0">
                  <c:v>12</c:v>
                </c:pt>
                <c:pt idx="1">
                  <c:v>5</c:v>
                </c:pt>
                <c:pt idx="2">
                  <c:v>0</c:v>
                </c:pt>
                <c:pt idx="3">
                  <c:v>0</c:v>
                </c:pt>
                <c:pt idx="4">
                  <c:v>0</c:v>
                </c:pt>
              </c:numCache>
            </c:numRef>
          </c:val>
          <c:smooth val="0"/>
          <c:extLst>
            <c:ext xmlns:c16="http://schemas.microsoft.com/office/drawing/2014/chart" uri="{C3380CC4-5D6E-409C-BE32-E72D297353CC}">
              <c16:uniqueId val="{00000002-F37E-4871-930B-79ABA908D8BE}"/>
            </c:ext>
          </c:extLst>
        </c:ser>
        <c:ser>
          <c:idx val="3"/>
          <c:order val="3"/>
          <c:tx>
            <c:strRef>
              <c:f>'公W&amp;パワポ10月'!$F$5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'公W&amp;パワポ10月'!$F$13:$F$17</c:f>
              <c:numCache>
                <c:formatCode>0_);[Red]\(0\)</c:formatCode>
                <c:ptCount val="5"/>
                <c:pt idx="0">
                  <c:v>13</c:v>
                </c:pt>
                <c:pt idx="1">
                  <c:v>3</c:v>
                </c:pt>
                <c:pt idx="2">
                  <c:v>0</c:v>
                </c:pt>
                <c:pt idx="3">
                  <c:v>0</c:v>
                </c:pt>
                <c:pt idx="4">
                  <c:v>1</c:v>
                </c:pt>
              </c:numCache>
            </c:numRef>
          </c:val>
          <c:smooth val="0"/>
          <c:extLst>
            <c:ext xmlns:c16="http://schemas.microsoft.com/office/drawing/2014/chart" uri="{C3380CC4-5D6E-409C-BE32-E72D297353CC}">
              <c16:uniqueId val="{00000003-F37E-4871-930B-79ABA908D8BE}"/>
            </c:ext>
          </c:extLst>
        </c:ser>
        <c:dLbls>
          <c:showLegendKey val="0"/>
          <c:showVal val="1"/>
          <c:showCatName val="0"/>
          <c:showSerName val="0"/>
          <c:showPercent val="0"/>
          <c:showBubbleSize val="0"/>
        </c:dLbls>
        <c:smooth val="0"/>
        <c:axId val="100672256"/>
        <c:axId val="100673792"/>
      </c:lineChart>
      <c:catAx>
        <c:axId val="100672256"/>
        <c:scaling>
          <c:orientation val="minMax"/>
        </c:scaling>
        <c:delete val="0"/>
        <c:axPos val="b"/>
        <c:numFmt formatCode="General" sourceLinked="1"/>
        <c:majorTickMark val="out"/>
        <c:minorTickMark val="none"/>
        <c:tickLblPos val="nextTo"/>
        <c:crossAx val="100673792"/>
        <c:crosses val="autoZero"/>
        <c:auto val="1"/>
        <c:lblAlgn val="ctr"/>
        <c:lblOffset val="100"/>
        <c:noMultiLvlLbl val="0"/>
      </c:catAx>
      <c:valAx>
        <c:axId val="100673792"/>
        <c:scaling>
          <c:orientation val="minMax"/>
        </c:scaling>
        <c:delete val="0"/>
        <c:axPos val="l"/>
        <c:majorGridlines/>
        <c:numFmt formatCode="0_);[Red]\(0\)" sourceLinked="1"/>
        <c:majorTickMark val="out"/>
        <c:minorTickMark val="none"/>
        <c:tickLblPos val="nextTo"/>
        <c:crossAx val="10067225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'公W&amp;パワポ10月'!$C$5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'公W&amp;パワポ10月'!$C$19:$C$24</c:f>
              <c:numCache>
                <c:formatCode>0_);[Red]\(0\)</c:formatCode>
                <c:ptCount val="6"/>
                <c:pt idx="0">
                  <c:v>0</c:v>
                </c:pt>
                <c:pt idx="1">
                  <c:v>1</c:v>
                </c:pt>
                <c:pt idx="2">
                  <c:v>4</c:v>
                </c:pt>
                <c:pt idx="3">
                  <c:v>8</c:v>
                </c:pt>
                <c:pt idx="4">
                  <c:v>2</c:v>
                </c:pt>
                <c:pt idx="5">
                  <c:v>2</c:v>
                </c:pt>
              </c:numCache>
            </c:numRef>
          </c:val>
          <c:smooth val="0"/>
          <c:extLst>
            <c:ext xmlns:c16="http://schemas.microsoft.com/office/drawing/2014/chart" uri="{C3380CC4-5D6E-409C-BE32-E72D297353CC}">
              <c16:uniqueId val="{00000000-7817-4E88-9D8E-9FE96B2BB5D2}"/>
            </c:ext>
          </c:extLst>
        </c:ser>
        <c:ser>
          <c:idx val="1"/>
          <c:order val="1"/>
          <c:tx>
            <c:strRef>
              <c:f>'公W&amp;パワポ10月'!$D$5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'公W&amp;パワポ10月'!$D$19:$D$24</c:f>
              <c:numCache>
                <c:formatCode>0_);[Red]\(0\)</c:formatCode>
                <c:ptCount val="6"/>
                <c:pt idx="0">
                  <c:v>1</c:v>
                </c:pt>
                <c:pt idx="1">
                  <c:v>0</c:v>
                </c:pt>
                <c:pt idx="2">
                  <c:v>4</c:v>
                </c:pt>
                <c:pt idx="3">
                  <c:v>11</c:v>
                </c:pt>
                <c:pt idx="4">
                  <c:v>0</c:v>
                </c:pt>
                <c:pt idx="5">
                  <c:v>1</c:v>
                </c:pt>
              </c:numCache>
            </c:numRef>
          </c:val>
          <c:smooth val="0"/>
          <c:extLst>
            <c:ext xmlns:c16="http://schemas.microsoft.com/office/drawing/2014/chart" uri="{C3380CC4-5D6E-409C-BE32-E72D297353CC}">
              <c16:uniqueId val="{00000001-7817-4E88-9D8E-9FE96B2BB5D2}"/>
            </c:ext>
          </c:extLst>
        </c:ser>
        <c:ser>
          <c:idx val="2"/>
          <c:order val="2"/>
          <c:tx>
            <c:strRef>
              <c:f>'公W&amp;パワポ10月'!$E$5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'公W&amp;パワポ10月'!$E$19:$E$24</c:f>
              <c:numCache>
                <c:formatCode>0_);[Red]\(0\)</c:formatCode>
                <c:ptCount val="6"/>
                <c:pt idx="0">
                  <c:v>1</c:v>
                </c:pt>
                <c:pt idx="1">
                  <c:v>3</c:v>
                </c:pt>
                <c:pt idx="2">
                  <c:v>3</c:v>
                </c:pt>
                <c:pt idx="3">
                  <c:v>9</c:v>
                </c:pt>
                <c:pt idx="4">
                  <c:v>1</c:v>
                </c:pt>
                <c:pt idx="5">
                  <c:v>0</c:v>
                </c:pt>
              </c:numCache>
            </c:numRef>
          </c:val>
          <c:smooth val="0"/>
          <c:extLst>
            <c:ext xmlns:c16="http://schemas.microsoft.com/office/drawing/2014/chart" uri="{C3380CC4-5D6E-409C-BE32-E72D297353CC}">
              <c16:uniqueId val="{00000002-7817-4E88-9D8E-9FE96B2BB5D2}"/>
            </c:ext>
          </c:extLst>
        </c:ser>
        <c:ser>
          <c:idx val="3"/>
          <c:order val="3"/>
          <c:tx>
            <c:strRef>
              <c:f>'公W&amp;パワポ10月'!$F$5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'公W&amp;パワポ10月'!$F$19:$F$24</c:f>
              <c:numCache>
                <c:formatCode>0_);[Red]\(0\)</c:formatCode>
                <c:ptCount val="6"/>
                <c:pt idx="0">
                  <c:v>2</c:v>
                </c:pt>
                <c:pt idx="1">
                  <c:v>6</c:v>
                </c:pt>
                <c:pt idx="2">
                  <c:v>4</c:v>
                </c:pt>
                <c:pt idx="3">
                  <c:v>1</c:v>
                </c:pt>
                <c:pt idx="4">
                  <c:v>3</c:v>
                </c:pt>
                <c:pt idx="5">
                  <c:v>1</c:v>
                </c:pt>
              </c:numCache>
            </c:numRef>
          </c:val>
          <c:smooth val="0"/>
          <c:extLst>
            <c:ext xmlns:c16="http://schemas.microsoft.com/office/drawing/2014/chart" uri="{C3380CC4-5D6E-409C-BE32-E72D297353CC}">
              <c16:uniqueId val="{00000003-7817-4E88-9D8E-9FE96B2BB5D2}"/>
            </c:ext>
          </c:extLst>
        </c:ser>
        <c:dLbls>
          <c:showLegendKey val="0"/>
          <c:showVal val="1"/>
          <c:showCatName val="0"/>
          <c:showSerName val="0"/>
          <c:showPercent val="0"/>
          <c:showBubbleSize val="0"/>
        </c:dLbls>
        <c:smooth val="0"/>
        <c:axId val="104601856"/>
        <c:axId val="104624128"/>
      </c:lineChart>
      <c:catAx>
        <c:axId val="104601856"/>
        <c:scaling>
          <c:orientation val="minMax"/>
        </c:scaling>
        <c:delete val="0"/>
        <c:axPos val="b"/>
        <c:numFmt formatCode="General" sourceLinked="1"/>
        <c:majorTickMark val="out"/>
        <c:minorTickMark val="none"/>
        <c:tickLblPos val="nextTo"/>
        <c:crossAx val="104624128"/>
        <c:crosses val="autoZero"/>
        <c:auto val="1"/>
        <c:lblAlgn val="ctr"/>
        <c:lblOffset val="100"/>
        <c:noMultiLvlLbl val="0"/>
      </c:catAx>
      <c:valAx>
        <c:axId val="104624128"/>
        <c:scaling>
          <c:orientation val="minMax"/>
        </c:scaling>
        <c:delete val="0"/>
        <c:axPos val="l"/>
        <c:majorGridlines/>
        <c:numFmt formatCode="0_);[Red]\(0\)" sourceLinked="1"/>
        <c:majorTickMark val="out"/>
        <c:minorTickMark val="none"/>
        <c:tickLblPos val="nextTo"/>
        <c:crossAx val="10460185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'公W&amp;パワポ10月'!$C$5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'公W&amp;パワポ10月'!$C$6:$C$11</c:f>
              <c:numCache>
                <c:formatCode>0_);[Red]\(0\)</c:formatCode>
                <c:ptCount val="6"/>
                <c:pt idx="0">
                  <c:v>0</c:v>
                </c:pt>
                <c:pt idx="1">
                  <c:v>3</c:v>
                </c:pt>
                <c:pt idx="2">
                  <c:v>8</c:v>
                </c:pt>
                <c:pt idx="3">
                  <c:v>3</c:v>
                </c:pt>
                <c:pt idx="4">
                  <c:v>1</c:v>
                </c:pt>
                <c:pt idx="5">
                  <c:v>2</c:v>
                </c:pt>
              </c:numCache>
            </c:numRef>
          </c:val>
          <c:smooth val="0"/>
          <c:extLst>
            <c:ext xmlns:c16="http://schemas.microsoft.com/office/drawing/2014/chart" uri="{C3380CC4-5D6E-409C-BE32-E72D297353CC}">
              <c16:uniqueId val="{00000000-B937-4DFE-8819-356E6DD539A4}"/>
            </c:ext>
          </c:extLst>
        </c:ser>
        <c:ser>
          <c:idx val="1"/>
          <c:order val="1"/>
          <c:tx>
            <c:strRef>
              <c:f>'公W&amp;パワポ10月'!$D$5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'公W&amp;パワポ10月'!$D$6:$D$11</c:f>
              <c:numCache>
                <c:formatCode>0_);[Red]\(0\)</c:formatCode>
                <c:ptCount val="6"/>
                <c:pt idx="0">
                  <c:v>1</c:v>
                </c:pt>
                <c:pt idx="1">
                  <c:v>8</c:v>
                </c:pt>
                <c:pt idx="2">
                  <c:v>7</c:v>
                </c:pt>
                <c:pt idx="3">
                  <c:v>0</c:v>
                </c:pt>
                <c:pt idx="4">
                  <c:v>0</c:v>
                </c:pt>
                <c:pt idx="5">
                  <c:v>1</c:v>
                </c:pt>
              </c:numCache>
            </c:numRef>
          </c:val>
          <c:smooth val="0"/>
          <c:extLst>
            <c:ext xmlns:c16="http://schemas.microsoft.com/office/drawing/2014/chart" uri="{C3380CC4-5D6E-409C-BE32-E72D297353CC}">
              <c16:uniqueId val="{00000001-B937-4DFE-8819-356E6DD539A4}"/>
            </c:ext>
          </c:extLst>
        </c:ser>
        <c:ser>
          <c:idx val="2"/>
          <c:order val="2"/>
          <c:tx>
            <c:strRef>
              <c:f>'公W&amp;パワポ10月'!$E$5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'公W&amp;パワポ10月'!$E$6:$E$11</c:f>
              <c:numCache>
                <c:formatCode>0_);[Red]\(0\)</c:formatCode>
                <c:ptCount val="6"/>
                <c:pt idx="0">
                  <c:v>1</c:v>
                </c:pt>
                <c:pt idx="1">
                  <c:v>13</c:v>
                </c:pt>
                <c:pt idx="2">
                  <c:v>2</c:v>
                </c:pt>
                <c:pt idx="3">
                  <c:v>1</c:v>
                </c:pt>
                <c:pt idx="4">
                  <c:v>0</c:v>
                </c:pt>
                <c:pt idx="5">
                  <c:v>0</c:v>
                </c:pt>
              </c:numCache>
            </c:numRef>
          </c:val>
          <c:smooth val="0"/>
          <c:extLst>
            <c:ext xmlns:c16="http://schemas.microsoft.com/office/drawing/2014/chart" uri="{C3380CC4-5D6E-409C-BE32-E72D297353CC}">
              <c16:uniqueId val="{00000002-B937-4DFE-8819-356E6DD539A4}"/>
            </c:ext>
          </c:extLst>
        </c:ser>
        <c:ser>
          <c:idx val="3"/>
          <c:order val="3"/>
          <c:tx>
            <c:strRef>
              <c:f>'公W&amp;パワポ10月'!$F$5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'公W&amp;パワポ10月'!$F$6:$F$11</c:f>
              <c:numCache>
                <c:formatCode>0_);[Red]\(0\)</c:formatCode>
                <c:ptCount val="6"/>
                <c:pt idx="0">
                  <c:v>6</c:v>
                </c:pt>
                <c:pt idx="1">
                  <c:v>8</c:v>
                </c:pt>
                <c:pt idx="2">
                  <c:v>2</c:v>
                </c:pt>
                <c:pt idx="3">
                  <c:v>0</c:v>
                </c:pt>
                <c:pt idx="4">
                  <c:v>0</c:v>
                </c:pt>
                <c:pt idx="5">
                  <c:v>1</c:v>
                </c:pt>
              </c:numCache>
            </c:numRef>
          </c:val>
          <c:smooth val="0"/>
          <c:extLst>
            <c:ext xmlns:c16="http://schemas.microsoft.com/office/drawing/2014/chart" uri="{C3380CC4-5D6E-409C-BE32-E72D297353CC}">
              <c16:uniqueId val="{00000003-B937-4DFE-8819-356E6DD539A4}"/>
            </c:ext>
          </c:extLst>
        </c:ser>
        <c:dLbls>
          <c:showLegendKey val="0"/>
          <c:showVal val="1"/>
          <c:showCatName val="0"/>
          <c:showSerName val="0"/>
          <c:showPercent val="0"/>
          <c:showBubbleSize val="0"/>
        </c:dLbls>
        <c:smooth val="0"/>
        <c:axId val="104669184"/>
        <c:axId val="104670720"/>
      </c:lineChart>
      <c:catAx>
        <c:axId val="104669184"/>
        <c:scaling>
          <c:orientation val="minMax"/>
        </c:scaling>
        <c:delete val="0"/>
        <c:axPos val="b"/>
        <c:numFmt formatCode="General" sourceLinked="1"/>
        <c:majorTickMark val="out"/>
        <c:minorTickMark val="none"/>
        <c:tickLblPos val="nextTo"/>
        <c:crossAx val="104670720"/>
        <c:crosses val="autoZero"/>
        <c:auto val="1"/>
        <c:lblAlgn val="ctr"/>
        <c:lblOffset val="100"/>
        <c:noMultiLvlLbl val="0"/>
      </c:catAx>
      <c:valAx>
        <c:axId val="104670720"/>
        <c:scaling>
          <c:orientation val="minMax"/>
        </c:scaling>
        <c:delete val="0"/>
        <c:axPos val="l"/>
        <c:majorGridlines/>
        <c:numFmt formatCode="0_);[Red]\(0\)" sourceLinked="1"/>
        <c:majorTickMark val="out"/>
        <c:minorTickMark val="none"/>
        <c:tickLblPos val="nextTo"/>
        <c:crossAx val="10466918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北パワポ5月!$C$5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北パワポ5月!$C$19:$C$24</c:f>
              <c:numCache>
                <c:formatCode>0_);[Red]\(0\)</c:formatCode>
                <c:ptCount val="6"/>
                <c:pt idx="0">
                  <c:v>0</c:v>
                </c:pt>
                <c:pt idx="1">
                  <c:v>1</c:v>
                </c:pt>
                <c:pt idx="2">
                  <c:v>3</c:v>
                </c:pt>
                <c:pt idx="3">
                  <c:v>11</c:v>
                </c:pt>
                <c:pt idx="4">
                  <c:v>1</c:v>
                </c:pt>
                <c:pt idx="5">
                  <c:v>0</c:v>
                </c:pt>
              </c:numCache>
            </c:numRef>
          </c:val>
          <c:smooth val="0"/>
          <c:extLst>
            <c:ext xmlns:c16="http://schemas.microsoft.com/office/drawing/2014/chart" uri="{C3380CC4-5D6E-409C-BE32-E72D297353CC}">
              <c16:uniqueId val="{00000000-6B7D-4859-A8EC-DEE81C9CBC07}"/>
            </c:ext>
          </c:extLst>
        </c:ser>
        <c:ser>
          <c:idx val="1"/>
          <c:order val="1"/>
          <c:tx>
            <c:strRef>
              <c:f>北パワポ5月!$D$5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北パワポ5月!$D$19:$D$24</c:f>
              <c:numCache>
                <c:formatCode>0_);[Red]\(0\)</c:formatCode>
                <c:ptCount val="6"/>
                <c:pt idx="0">
                  <c:v>1</c:v>
                </c:pt>
                <c:pt idx="1">
                  <c:v>4</c:v>
                </c:pt>
                <c:pt idx="2">
                  <c:v>0</c:v>
                </c:pt>
                <c:pt idx="3">
                  <c:v>8</c:v>
                </c:pt>
                <c:pt idx="4">
                  <c:v>2</c:v>
                </c:pt>
                <c:pt idx="5">
                  <c:v>1</c:v>
                </c:pt>
              </c:numCache>
            </c:numRef>
          </c:val>
          <c:smooth val="0"/>
          <c:extLst>
            <c:ext xmlns:c16="http://schemas.microsoft.com/office/drawing/2014/chart" uri="{C3380CC4-5D6E-409C-BE32-E72D297353CC}">
              <c16:uniqueId val="{00000001-6B7D-4859-A8EC-DEE81C9CBC07}"/>
            </c:ext>
          </c:extLst>
        </c:ser>
        <c:ser>
          <c:idx val="2"/>
          <c:order val="2"/>
          <c:tx>
            <c:strRef>
              <c:f>北パワポ5月!$E$5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北パワポ5月!$E$19:$E$24</c:f>
              <c:numCache>
                <c:formatCode>0_);[Red]\(0\)</c:formatCode>
                <c:ptCount val="6"/>
                <c:pt idx="0">
                  <c:v>0</c:v>
                </c:pt>
                <c:pt idx="1">
                  <c:v>3</c:v>
                </c:pt>
                <c:pt idx="2">
                  <c:v>7</c:v>
                </c:pt>
                <c:pt idx="3">
                  <c:v>4</c:v>
                </c:pt>
                <c:pt idx="4">
                  <c:v>1</c:v>
                </c:pt>
                <c:pt idx="5">
                  <c:v>1</c:v>
                </c:pt>
              </c:numCache>
            </c:numRef>
          </c:val>
          <c:smooth val="0"/>
          <c:extLst>
            <c:ext xmlns:c16="http://schemas.microsoft.com/office/drawing/2014/chart" uri="{C3380CC4-5D6E-409C-BE32-E72D297353CC}">
              <c16:uniqueId val="{00000002-6B7D-4859-A8EC-DEE81C9CBC07}"/>
            </c:ext>
          </c:extLst>
        </c:ser>
        <c:dLbls>
          <c:showLegendKey val="0"/>
          <c:showVal val="1"/>
          <c:showCatName val="0"/>
          <c:showSerName val="0"/>
          <c:showPercent val="0"/>
          <c:showBubbleSize val="0"/>
        </c:dLbls>
        <c:smooth val="0"/>
        <c:axId val="158704768"/>
        <c:axId val="158706304"/>
      </c:lineChart>
      <c:catAx>
        <c:axId val="158704768"/>
        <c:scaling>
          <c:orientation val="minMax"/>
        </c:scaling>
        <c:delete val="0"/>
        <c:axPos val="b"/>
        <c:numFmt formatCode="General" sourceLinked="1"/>
        <c:majorTickMark val="out"/>
        <c:minorTickMark val="none"/>
        <c:tickLblPos val="nextTo"/>
        <c:crossAx val="158706304"/>
        <c:crosses val="autoZero"/>
        <c:auto val="1"/>
        <c:lblAlgn val="ctr"/>
        <c:lblOffset val="100"/>
        <c:noMultiLvlLbl val="0"/>
      </c:catAx>
      <c:valAx>
        <c:axId val="158706304"/>
        <c:scaling>
          <c:orientation val="minMax"/>
        </c:scaling>
        <c:delete val="0"/>
        <c:axPos val="l"/>
        <c:majorGridlines/>
        <c:numFmt formatCode="0_);[Red]\(0\)" sourceLinked="1"/>
        <c:majorTickMark val="out"/>
        <c:minorTickMark val="none"/>
        <c:tickLblPos val="nextTo"/>
        <c:crossAx val="158704768"/>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'公W&amp;パワポ10月'!$J$8</c:f>
              <c:strCache>
                <c:ptCount val="1"/>
                <c:pt idx="0">
                  <c:v>男性</c:v>
                </c:pt>
              </c:strCache>
            </c:strRef>
          </c:tx>
          <c:invertIfNegative val="0"/>
          <c:cat>
            <c:strRef>
              <c:f>'公W&amp;パワポ10月'!$I$9:$I$15</c:f>
              <c:strCache>
                <c:ptCount val="7"/>
                <c:pt idx="0">
                  <c:v>20代</c:v>
                </c:pt>
                <c:pt idx="1">
                  <c:v>30代</c:v>
                </c:pt>
                <c:pt idx="2">
                  <c:v>40代</c:v>
                </c:pt>
                <c:pt idx="3">
                  <c:v>50代</c:v>
                </c:pt>
                <c:pt idx="4">
                  <c:v>60代</c:v>
                </c:pt>
                <c:pt idx="5">
                  <c:v>70代</c:v>
                </c:pt>
                <c:pt idx="6">
                  <c:v>80代</c:v>
                </c:pt>
              </c:strCache>
            </c:strRef>
          </c:cat>
          <c:val>
            <c:numRef>
              <c:f>'公W&amp;パワポ10月'!$J$9:$J$15</c:f>
              <c:numCache>
                <c:formatCode>General</c:formatCode>
                <c:ptCount val="7"/>
                <c:pt idx="0">
                  <c:v>0</c:v>
                </c:pt>
                <c:pt idx="1">
                  <c:v>0</c:v>
                </c:pt>
                <c:pt idx="2">
                  <c:v>1</c:v>
                </c:pt>
                <c:pt idx="3">
                  <c:v>0</c:v>
                </c:pt>
                <c:pt idx="4">
                  <c:v>2</c:v>
                </c:pt>
                <c:pt idx="5">
                  <c:v>3</c:v>
                </c:pt>
                <c:pt idx="6">
                  <c:v>1</c:v>
                </c:pt>
              </c:numCache>
            </c:numRef>
          </c:val>
          <c:extLst>
            <c:ext xmlns:c16="http://schemas.microsoft.com/office/drawing/2014/chart" uri="{C3380CC4-5D6E-409C-BE32-E72D297353CC}">
              <c16:uniqueId val="{00000000-2A82-4C54-B693-3EE47A18E4A4}"/>
            </c:ext>
          </c:extLst>
        </c:ser>
        <c:ser>
          <c:idx val="1"/>
          <c:order val="1"/>
          <c:tx>
            <c:strRef>
              <c:f>'公W&amp;パワポ10月'!$K$8</c:f>
              <c:strCache>
                <c:ptCount val="1"/>
                <c:pt idx="0">
                  <c:v>女性</c:v>
                </c:pt>
              </c:strCache>
            </c:strRef>
          </c:tx>
          <c:invertIfNegative val="0"/>
          <c:cat>
            <c:strRef>
              <c:f>'公W&amp;パワポ10月'!$I$9:$I$15</c:f>
              <c:strCache>
                <c:ptCount val="7"/>
                <c:pt idx="0">
                  <c:v>20代</c:v>
                </c:pt>
                <c:pt idx="1">
                  <c:v>30代</c:v>
                </c:pt>
                <c:pt idx="2">
                  <c:v>40代</c:v>
                </c:pt>
                <c:pt idx="3">
                  <c:v>50代</c:v>
                </c:pt>
                <c:pt idx="4">
                  <c:v>60代</c:v>
                </c:pt>
                <c:pt idx="5">
                  <c:v>70代</c:v>
                </c:pt>
                <c:pt idx="6">
                  <c:v>80代</c:v>
                </c:pt>
              </c:strCache>
            </c:strRef>
          </c:cat>
          <c:val>
            <c:numRef>
              <c:f>'公W&amp;パワポ10月'!$K$9:$K$15</c:f>
              <c:numCache>
                <c:formatCode>General</c:formatCode>
                <c:ptCount val="7"/>
                <c:pt idx="0">
                  <c:v>0</c:v>
                </c:pt>
                <c:pt idx="1">
                  <c:v>2</c:v>
                </c:pt>
                <c:pt idx="2">
                  <c:v>1</c:v>
                </c:pt>
                <c:pt idx="3">
                  <c:v>1</c:v>
                </c:pt>
                <c:pt idx="4">
                  <c:v>2</c:v>
                </c:pt>
                <c:pt idx="5">
                  <c:v>4</c:v>
                </c:pt>
                <c:pt idx="6">
                  <c:v>0</c:v>
                </c:pt>
              </c:numCache>
            </c:numRef>
          </c:val>
          <c:extLst>
            <c:ext xmlns:c16="http://schemas.microsoft.com/office/drawing/2014/chart" uri="{C3380CC4-5D6E-409C-BE32-E72D297353CC}">
              <c16:uniqueId val="{00000001-2A82-4C54-B693-3EE47A18E4A4}"/>
            </c:ext>
          </c:extLst>
        </c:ser>
        <c:dLbls>
          <c:showLegendKey val="0"/>
          <c:showVal val="0"/>
          <c:showCatName val="0"/>
          <c:showSerName val="0"/>
          <c:showPercent val="0"/>
          <c:showBubbleSize val="0"/>
        </c:dLbls>
        <c:gapWidth val="150"/>
        <c:axId val="104698624"/>
        <c:axId val="104700160"/>
      </c:barChart>
      <c:lineChart>
        <c:grouping val="standard"/>
        <c:varyColors val="0"/>
        <c:ser>
          <c:idx val="2"/>
          <c:order val="2"/>
          <c:tx>
            <c:strRef>
              <c:f>'公W&amp;パワポ10月'!$L$8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'公W&amp;パワポ10月'!$I$9:$I$15</c:f>
              <c:strCache>
                <c:ptCount val="7"/>
                <c:pt idx="0">
                  <c:v>20代</c:v>
                </c:pt>
                <c:pt idx="1">
                  <c:v>30代</c:v>
                </c:pt>
                <c:pt idx="2">
                  <c:v>40代</c:v>
                </c:pt>
                <c:pt idx="3">
                  <c:v>50代</c:v>
                </c:pt>
                <c:pt idx="4">
                  <c:v>60代</c:v>
                </c:pt>
                <c:pt idx="5">
                  <c:v>70代</c:v>
                </c:pt>
                <c:pt idx="6">
                  <c:v>80代</c:v>
                </c:pt>
              </c:strCache>
            </c:strRef>
          </c:cat>
          <c:val>
            <c:numRef>
              <c:f>'公W&amp;パワポ10月'!$L$9:$L$15</c:f>
              <c:numCache>
                <c:formatCode>General</c:formatCode>
                <c:ptCount val="7"/>
                <c:pt idx="0">
                  <c:v>0</c:v>
                </c:pt>
                <c:pt idx="1">
                  <c:v>2</c:v>
                </c:pt>
                <c:pt idx="2">
                  <c:v>2</c:v>
                </c:pt>
                <c:pt idx="3">
                  <c:v>1</c:v>
                </c:pt>
                <c:pt idx="4">
                  <c:v>4</c:v>
                </c:pt>
                <c:pt idx="5">
                  <c:v>7</c:v>
                </c:pt>
                <c:pt idx="6">
                  <c:v>1</c:v>
                </c:pt>
              </c:numCache>
            </c:numRef>
          </c:val>
          <c:smooth val="1"/>
          <c:extLst>
            <c:ext xmlns:c16="http://schemas.microsoft.com/office/drawing/2014/chart" uri="{C3380CC4-5D6E-409C-BE32-E72D297353CC}">
              <c16:uniqueId val="{00000002-2A82-4C54-B693-3EE47A18E4A4}"/>
            </c:ext>
          </c:extLst>
        </c:ser>
        <c:dLbls>
          <c:showLegendKey val="0"/>
          <c:showVal val="0"/>
          <c:showCatName val="0"/>
          <c:showSerName val="0"/>
          <c:showPercent val="0"/>
          <c:showBubbleSize val="0"/>
        </c:dLbls>
        <c:marker val="1"/>
        <c:smooth val="0"/>
        <c:axId val="104715776"/>
        <c:axId val="104714240"/>
      </c:lineChart>
      <c:catAx>
        <c:axId val="104698624"/>
        <c:scaling>
          <c:orientation val="minMax"/>
        </c:scaling>
        <c:delete val="0"/>
        <c:axPos val="b"/>
        <c:numFmt formatCode="General" sourceLinked="0"/>
        <c:majorTickMark val="out"/>
        <c:minorTickMark val="none"/>
        <c:tickLblPos val="nextTo"/>
        <c:crossAx val="104700160"/>
        <c:crosses val="autoZero"/>
        <c:auto val="1"/>
        <c:lblAlgn val="ctr"/>
        <c:lblOffset val="100"/>
        <c:noMultiLvlLbl val="0"/>
      </c:catAx>
      <c:valAx>
        <c:axId val="104700160"/>
        <c:scaling>
          <c:orientation val="minMax"/>
        </c:scaling>
        <c:delete val="0"/>
        <c:axPos val="l"/>
        <c:majorGridlines/>
        <c:numFmt formatCode="General" sourceLinked="1"/>
        <c:majorTickMark val="out"/>
        <c:minorTickMark val="none"/>
        <c:tickLblPos val="nextTo"/>
        <c:crossAx val="104698624"/>
        <c:crosses val="autoZero"/>
        <c:crossBetween val="between"/>
      </c:valAx>
      <c:valAx>
        <c:axId val="104714240"/>
        <c:scaling>
          <c:orientation val="minMax"/>
        </c:scaling>
        <c:delete val="0"/>
        <c:axPos val="r"/>
        <c:numFmt formatCode="General" sourceLinked="1"/>
        <c:majorTickMark val="out"/>
        <c:minorTickMark val="none"/>
        <c:tickLblPos val="nextTo"/>
        <c:crossAx val="104715776"/>
        <c:crosses val="max"/>
        <c:crossBetween val="between"/>
      </c:valAx>
      <c:catAx>
        <c:axId val="104715776"/>
        <c:scaling>
          <c:orientation val="minMax"/>
        </c:scaling>
        <c:delete val="1"/>
        <c:axPos val="b"/>
        <c:numFmt formatCode="General" sourceLinked="1"/>
        <c:majorTickMark val="out"/>
        <c:minorTickMark val="none"/>
        <c:tickLblPos val="nextTo"/>
        <c:crossAx val="10471424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'東女性W&amp;E11月'!$C$5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'東女性W&amp;E11月'!$C$13:$C$17</c:f>
              <c:numCache>
                <c:formatCode>0_);[Red]\(0\)</c:formatCode>
                <c:ptCount val="5"/>
                <c:pt idx="0">
                  <c:v>6</c:v>
                </c:pt>
                <c:pt idx="1">
                  <c:v>7</c:v>
                </c:pt>
                <c:pt idx="2">
                  <c:v>2</c:v>
                </c:pt>
                <c:pt idx="3">
                  <c:v>0</c:v>
                </c:pt>
                <c:pt idx="4">
                  <c:v>0</c:v>
                </c:pt>
              </c:numCache>
            </c:numRef>
          </c:val>
          <c:smooth val="0"/>
          <c:extLst>
            <c:ext xmlns:c16="http://schemas.microsoft.com/office/drawing/2014/chart" uri="{C3380CC4-5D6E-409C-BE32-E72D297353CC}">
              <c16:uniqueId val="{00000000-7C67-4600-86F0-C9E4F83A73C1}"/>
            </c:ext>
          </c:extLst>
        </c:ser>
        <c:ser>
          <c:idx val="1"/>
          <c:order val="1"/>
          <c:tx>
            <c:strRef>
              <c:f>'東女性W&amp;E11月'!$D$5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'東女性W&amp;E11月'!$D$13:$D$17</c:f>
              <c:numCache>
                <c:formatCode>0_);[Red]\(0\)</c:formatCode>
                <c:ptCount val="5"/>
                <c:pt idx="0">
                  <c:v>9</c:v>
                </c:pt>
                <c:pt idx="1">
                  <c:v>3</c:v>
                </c:pt>
                <c:pt idx="2">
                  <c:v>1</c:v>
                </c:pt>
                <c:pt idx="3">
                  <c:v>1</c:v>
                </c:pt>
                <c:pt idx="4">
                  <c:v>1</c:v>
                </c:pt>
              </c:numCache>
            </c:numRef>
          </c:val>
          <c:smooth val="0"/>
          <c:extLst>
            <c:ext xmlns:c16="http://schemas.microsoft.com/office/drawing/2014/chart" uri="{C3380CC4-5D6E-409C-BE32-E72D297353CC}">
              <c16:uniqueId val="{00000001-7C67-4600-86F0-C9E4F83A73C1}"/>
            </c:ext>
          </c:extLst>
        </c:ser>
        <c:ser>
          <c:idx val="2"/>
          <c:order val="2"/>
          <c:tx>
            <c:strRef>
              <c:f>'東女性W&amp;E11月'!$E$5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'東女性W&amp;E11月'!$E$13:$E$17</c:f>
              <c:numCache>
                <c:formatCode>0_);[Red]\(0\)</c:formatCode>
                <c:ptCount val="5"/>
                <c:pt idx="0">
                  <c:v>9</c:v>
                </c:pt>
                <c:pt idx="1">
                  <c:v>6</c:v>
                </c:pt>
                <c:pt idx="2">
                  <c:v>0</c:v>
                </c:pt>
                <c:pt idx="3">
                  <c:v>0</c:v>
                </c:pt>
                <c:pt idx="4">
                  <c:v>0</c:v>
                </c:pt>
              </c:numCache>
            </c:numRef>
          </c:val>
          <c:smooth val="0"/>
          <c:extLst>
            <c:ext xmlns:c16="http://schemas.microsoft.com/office/drawing/2014/chart" uri="{C3380CC4-5D6E-409C-BE32-E72D297353CC}">
              <c16:uniqueId val="{00000002-7C67-4600-86F0-C9E4F83A73C1}"/>
            </c:ext>
          </c:extLst>
        </c:ser>
        <c:ser>
          <c:idx val="3"/>
          <c:order val="3"/>
          <c:tx>
            <c:strRef>
              <c:f>'東女性W&amp;E11月'!$F$5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'東女性W&amp;E11月'!$F$13:$F$17</c:f>
              <c:numCache>
                <c:formatCode>0_);[Red]\(0\)</c:formatCode>
                <c:ptCount val="5"/>
                <c:pt idx="0">
                  <c:v>8</c:v>
                </c:pt>
                <c:pt idx="1">
                  <c:v>3</c:v>
                </c:pt>
                <c:pt idx="2">
                  <c:v>0</c:v>
                </c:pt>
                <c:pt idx="3">
                  <c:v>3</c:v>
                </c:pt>
                <c:pt idx="4">
                  <c:v>1</c:v>
                </c:pt>
              </c:numCache>
            </c:numRef>
          </c:val>
          <c:smooth val="0"/>
          <c:extLst>
            <c:ext xmlns:c16="http://schemas.microsoft.com/office/drawing/2014/chart" uri="{C3380CC4-5D6E-409C-BE32-E72D297353CC}">
              <c16:uniqueId val="{00000003-7C67-4600-86F0-C9E4F83A73C1}"/>
            </c:ext>
          </c:extLst>
        </c:ser>
        <c:dLbls>
          <c:showLegendKey val="0"/>
          <c:showVal val="1"/>
          <c:showCatName val="0"/>
          <c:showSerName val="0"/>
          <c:showPercent val="0"/>
          <c:showBubbleSize val="0"/>
        </c:dLbls>
        <c:smooth val="0"/>
        <c:axId val="127915136"/>
        <c:axId val="127916672"/>
      </c:lineChart>
      <c:catAx>
        <c:axId val="127915136"/>
        <c:scaling>
          <c:orientation val="minMax"/>
        </c:scaling>
        <c:delete val="0"/>
        <c:axPos val="b"/>
        <c:numFmt formatCode="General" sourceLinked="1"/>
        <c:majorTickMark val="out"/>
        <c:minorTickMark val="none"/>
        <c:tickLblPos val="nextTo"/>
        <c:crossAx val="127916672"/>
        <c:crosses val="autoZero"/>
        <c:auto val="1"/>
        <c:lblAlgn val="ctr"/>
        <c:lblOffset val="100"/>
        <c:noMultiLvlLbl val="0"/>
      </c:catAx>
      <c:valAx>
        <c:axId val="127916672"/>
        <c:scaling>
          <c:orientation val="minMax"/>
        </c:scaling>
        <c:delete val="0"/>
        <c:axPos val="l"/>
        <c:majorGridlines/>
        <c:numFmt formatCode="0_);[Red]\(0\)" sourceLinked="1"/>
        <c:majorTickMark val="out"/>
        <c:minorTickMark val="none"/>
        <c:tickLblPos val="nextTo"/>
        <c:crossAx val="12791513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'東女性W&amp;E11月'!$C$5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'東女性W&amp;E11月'!$C$19:$C$24</c:f>
              <c:numCache>
                <c:formatCode>0_);[Red]\(0\)</c:formatCode>
                <c:ptCount val="6"/>
                <c:pt idx="0">
                  <c:v>1</c:v>
                </c:pt>
                <c:pt idx="1">
                  <c:v>1</c:v>
                </c:pt>
                <c:pt idx="2">
                  <c:v>2</c:v>
                </c:pt>
                <c:pt idx="3">
                  <c:v>11</c:v>
                </c:pt>
                <c:pt idx="4">
                  <c:v>0</c:v>
                </c:pt>
                <c:pt idx="5">
                  <c:v>0</c:v>
                </c:pt>
              </c:numCache>
            </c:numRef>
          </c:val>
          <c:smooth val="0"/>
          <c:extLst>
            <c:ext xmlns:c16="http://schemas.microsoft.com/office/drawing/2014/chart" uri="{C3380CC4-5D6E-409C-BE32-E72D297353CC}">
              <c16:uniqueId val="{00000000-1973-4E9A-9FFE-66F0861F10FA}"/>
            </c:ext>
          </c:extLst>
        </c:ser>
        <c:ser>
          <c:idx val="1"/>
          <c:order val="1"/>
          <c:tx>
            <c:strRef>
              <c:f>'東女性W&amp;E11月'!$D$5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'東女性W&amp;E11月'!$D$19:$D$24</c:f>
              <c:numCache>
                <c:formatCode>0_);[Red]\(0\)</c:formatCode>
                <c:ptCount val="6"/>
                <c:pt idx="0">
                  <c:v>0</c:v>
                </c:pt>
                <c:pt idx="1">
                  <c:v>5</c:v>
                </c:pt>
                <c:pt idx="2">
                  <c:v>5</c:v>
                </c:pt>
                <c:pt idx="3">
                  <c:v>2</c:v>
                </c:pt>
                <c:pt idx="4">
                  <c:v>2</c:v>
                </c:pt>
                <c:pt idx="5">
                  <c:v>1</c:v>
                </c:pt>
              </c:numCache>
            </c:numRef>
          </c:val>
          <c:smooth val="0"/>
          <c:extLst>
            <c:ext xmlns:c16="http://schemas.microsoft.com/office/drawing/2014/chart" uri="{C3380CC4-5D6E-409C-BE32-E72D297353CC}">
              <c16:uniqueId val="{00000001-1973-4E9A-9FFE-66F0861F10FA}"/>
            </c:ext>
          </c:extLst>
        </c:ser>
        <c:ser>
          <c:idx val="2"/>
          <c:order val="2"/>
          <c:tx>
            <c:strRef>
              <c:f>'東女性W&amp;E11月'!$E$5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'東女性W&amp;E11月'!$E$19:$E$24</c:f>
              <c:numCache>
                <c:formatCode>0_);[Red]\(0\)</c:formatCode>
                <c:ptCount val="6"/>
                <c:pt idx="0">
                  <c:v>2</c:v>
                </c:pt>
                <c:pt idx="1">
                  <c:v>0</c:v>
                </c:pt>
                <c:pt idx="2">
                  <c:v>1</c:v>
                </c:pt>
                <c:pt idx="3">
                  <c:v>11</c:v>
                </c:pt>
                <c:pt idx="4">
                  <c:v>1</c:v>
                </c:pt>
                <c:pt idx="5">
                  <c:v>0</c:v>
                </c:pt>
              </c:numCache>
            </c:numRef>
          </c:val>
          <c:smooth val="0"/>
          <c:extLst>
            <c:ext xmlns:c16="http://schemas.microsoft.com/office/drawing/2014/chart" uri="{C3380CC4-5D6E-409C-BE32-E72D297353CC}">
              <c16:uniqueId val="{00000002-1973-4E9A-9FFE-66F0861F10FA}"/>
            </c:ext>
          </c:extLst>
        </c:ser>
        <c:ser>
          <c:idx val="3"/>
          <c:order val="3"/>
          <c:tx>
            <c:strRef>
              <c:f>'東女性W&amp;E11月'!$F$5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'東女性W&amp;E11月'!$F$19:$F$24</c:f>
              <c:numCache>
                <c:formatCode>0_);[Red]\(0\)</c:formatCode>
                <c:ptCount val="6"/>
                <c:pt idx="0">
                  <c:v>2</c:v>
                </c:pt>
                <c:pt idx="1">
                  <c:v>0</c:v>
                </c:pt>
                <c:pt idx="2">
                  <c:v>5</c:v>
                </c:pt>
                <c:pt idx="3">
                  <c:v>4</c:v>
                </c:pt>
                <c:pt idx="4">
                  <c:v>3</c:v>
                </c:pt>
                <c:pt idx="5">
                  <c:v>1</c:v>
                </c:pt>
              </c:numCache>
            </c:numRef>
          </c:val>
          <c:smooth val="0"/>
          <c:extLst>
            <c:ext xmlns:c16="http://schemas.microsoft.com/office/drawing/2014/chart" uri="{C3380CC4-5D6E-409C-BE32-E72D297353CC}">
              <c16:uniqueId val="{00000003-1973-4E9A-9FFE-66F0861F10FA}"/>
            </c:ext>
          </c:extLst>
        </c:ser>
        <c:dLbls>
          <c:showLegendKey val="0"/>
          <c:showVal val="1"/>
          <c:showCatName val="0"/>
          <c:showSerName val="0"/>
          <c:showPercent val="0"/>
          <c:showBubbleSize val="0"/>
        </c:dLbls>
        <c:smooth val="0"/>
        <c:axId val="128104320"/>
        <c:axId val="128105856"/>
      </c:lineChart>
      <c:catAx>
        <c:axId val="128104320"/>
        <c:scaling>
          <c:orientation val="minMax"/>
        </c:scaling>
        <c:delete val="0"/>
        <c:axPos val="b"/>
        <c:numFmt formatCode="General" sourceLinked="1"/>
        <c:majorTickMark val="out"/>
        <c:minorTickMark val="none"/>
        <c:tickLblPos val="nextTo"/>
        <c:crossAx val="128105856"/>
        <c:crosses val="autoZero"/>
        <c:auto val="1"/>
        <c:lblAlgn val="ctr"/>
        <c:lblOffset val="100"/>
        <c:noMultiLvlLbl val="0"/>
      </c:catAx>
      <c:valAx>
        <c:axId val="128105856"/>
        <c:scaling>
          <c:orientation val="minMax"/>
        </c:scaling>
        <c:delete val="0"/>
        <c:axPos val="l"/>
        <c:majorGridlines/>
        <c:numFmt formatCode="0_);[Red]\(0\)" sourceLinked="1"/>
        <c:majorTickMark val="out"/>
        <c:minorTickMark val="none"/>
        <c:tickLblPos val="nextTo"/>
        <c:crossAx val="12810432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'東女性W&amp;E11月'!$C$5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'東女性W&amp;E11月'!$C$6:$C$11</c:f>
              <c:numCache>
                <c:formatCode>0_);[Red]\(0\)</c:formatCode>
                <c:ptCount val="6"/>
                <c:pt idx="0">
                  <c:v>1</c:v>
                </c:pt>
                <c:pt idx="1">
                  <c:v>4</c:v>
                </c:pt>
                <c:pt idx="2">
                  <c:v>8</c:v>
                </c:pt>
                <c:pt idx="3">
                  <c:v>2</c:v>
                </c:pt>
                <c:pt idx="4">
                  <c:v>0</c:v>
                </c:pt>
                <c:pt idx="5">
                  <c:v>0</c:v>
                </c:pt>
              </c:numCache>
            </c:numRef>
          </c:val>
          <c:smooth val="0"/>
          <c:extLst>
            <c:ext xmlns:c16="http://schemas.microsoft.com/office/drawing/2014/chart" uri="{C3380CC4-5D6E-409C-BE32-E72D297353CC}">
              <c16:uniqueId val="{00000000-14B0-4B14-ACFD-3C7C5F649E7D}"/>
            </c:ext>
          </c:extLst>
        </c:ser>
        <c:ser>
          <c:idx val="1"/>
          <c:order val="1"/>
          <c:tx>
            <c:strRef>
              <c:f>'東女性W&amp;E11月'!$D$5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'東女性W&amp;E11月'!$D$6:$D$11</c:f>
              <c:numCache>
                <c:formatCode>0_);[Red]\(0\)</c:formatCode>
                <c:ptCount val="6"/>
                <c:pt idx="0">
                  <c:v>3</c:v>
                </c:pt>
                <c:pt idx="1">
                  <c:v>7</c:v>
                </c:pt>
                <c:pt idx="2">
                  <c:v>2</c:v>
                </c:pt>
                <c:pt idx="3">
                  <c:v>0</c:v>
                </c:pt>
                <c:pt idx="4">
                  <c:v>2</c:v>
                </c:pt>
                <c:pt idx="5">
                  <c:v>1</c:v>
                </c:pt>
              </c:numCache>
            </c:numRef>
          </c:val>
          <c:smooth val="0"/>
          <c:extLst>
            <c:ext xmlns:c16="http://schemas.microsoft.com/office/drawing/2014/chart" uri="{C3380CC4-5D6E-409C-BE32-E72D297353CC}">
              <c16:uniqueId val="{00000001-14B0-4B14-ACFD-3C7C5F649E7D}"/>
            </c:ext>
          </c:extLst>
        </c:ser>
        <c:ser>
          <c:idx val="2"/>
          <c:order val="2"/>
          <c:tx>
            <c:strRef>
              <c:f>'東女性W&amp;E11月'!$E$5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'東女性W&amp;E11月'!$E$6:$E$11</c:f>
              <c:numCache>
                <c:formatCode>0_);[Red]\(0\)</c:formatCode>
                <c:ptCount val="6"/>
                <c:pt idx="0">
                  <c:v>1</c:v>
                </c:pt>
                <c:pt idx="1">
                  <c:v>9</c:v>
                </c:pt>
                <c:pt idx="2">
                  <c:v>4</c:v>
                </c:pt>
                <c:pt idx="3">
                  <c:v>1</c:v>
                </c:pt>
                <c:pt idx="4">
                  <c:v>0</c:v>
                </c:pt>
                <c:pt idx="5">
                  <c:v>0</c:v>
                </c:pt>
              </c:numCache>
            </c:numRef>
          </c:val>
          <c:smooth val="0"/>
          <c:extLst>
            <c:ext xmlns:c16="http://schemas.microsoft.com/office/drawing/2014/chart" uri="{C3380CC4-5D6E-409C-BE32-E72D297353CC}">
              <c16:uniqueId val="{00000002-14B0-4B14-ACFD-3C7C5F649E7D}"/>
            </c:ext>
          </c:extLst>
        </c:ser>
        <c:ser>
          <c:idx val="3"/>
          <c:order val="3"/>
          <c:tx>
            <c:strRef>
              <c:f>'東女性W&amp;E11月'!$F$5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'東女性W&amp;E11月'!$F$6:$F$11</c:f>
              <c:numCache>
                <c:formatCode>0_);[Red]\(0\)</c:formatCode>
                <c:ptCount val="6"/>
                <c:pt idx="0">
                  <c:v>3</c:v>
                </c:pt>
                <c:pt idx="1">
                  <c:v>5</c:v>
                </c:pt>
                <c:pt idx="2">
                  <c:v>1</c:v>
                </c:pt>
                <c:pt idx="3">
                  <c:v>2</c:v>
                </c:pt>
                <c:pt idx="4">
                  <c:v>3</c:v>
                </c:pt>
                <c:pt idx="5">
                  <c:v>1</c:v>
                </c:pt>
              </c:numCache>
            </c:numRef>
          </c:val>
          <c:smooth val="0"/>
          <c:extLst>
            <c:ext xmlns:c16="http://schemas.microsoft.com/office/drawing/2014/chart" uri="{C3380CC4-5D6E-409C-BE32-E72D297353CC}">
              <c16:uniqueId val="{00000003-14B0-4B14-ACFD-3C7C5F649E7D}"/>
            </c:ext>
          </c:extLst>
        </c:ser>
        <c:dLbls>
          <c:showLegendKey val="0"/>
          <c:showVal val="1"/>
          <c:showCatName val="0"/>
          <c:showSerName val="0"/>
          <c:showPercent val="0"/>
          <c:showBubbleSize val="0"/>
        </c:dLbls>
        <c:smooth val="0"/>
        <c:axId val="128162432"/>
        <c:axId val="128188800"/>
      </c:lineChart>
      <c:catAx>
        <c:axId val="128162432"/>
        <c:scaling>
          <c:orientation val="minMax"/>
        </c:scaling>
        <c:delete val="0"/>
        <c:axPos val="b"/>
        <c:numFmt formatCode="General" sourceLinked="1"/>
        <c:majorTickMark val="out"/>
        <c:minorTickMark val="none"/>
        <c:tickLblPos val="nextTo"/>
        <c:crossAx val="128188800"/>
        <c:crosses val="autoZero"/>
        <c:auto val="1"/>
        <c:lblAlgn val="ctr"/>
        <c:lblOffset val="100"/>
        <c:noMultiLvlLbl val="0"/>
      </c:catAx>
      <c:valAx>
        <c:axId val="128188800"/>
        <c:scaling>
          <c:orientation val="minMax"/>
        </c:scaling>
        <c:delete val="0"/>
        <c:axPos val="l"/>
        <c:majorGridlines/>
        <c:numFmt formatCode="0_);[Red]\(0\)" sourceLinked="1"/>
        <c:majorTickMark val="out"/>
        <c:minorTickMark val="none"/>
        <c:tickLblPos val="nextTo"/>
        <c:crossAx val="12816243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'東女性W&amp;E11月'!$J$8</c:f>
              <c:strCache>
                <c:ptCount val="1"/>
                <c:pt idx="0">
                  <c:v>男性</c:v>
                </c:pt>
              </c:strCache>
            </c:strRef>
          </c:tx>
          <c:invertIfNegative val="0"/>
          <c:cat>
            <c:strRef>
              <c:f>'東女性W&amp;E11月'!$I$9:$I$15</c:f>
              <c:strCache>
                <c:ptCount val="7"/>
                <c:pt idx="0">
                  <c:v>20代</c:v>
                </c:pt>
                <c:pt idx="1">
                  <c:v>30代</c:v>
                </c:pt>
                <c:pt idx="2">
                  <c:v>40代</c:v>
                </c:pt>
                <c:pt idx="3">
                  <c:v>50代</c:v>
                </c:pt>
                <c:pt idx="4">
                  <c:v>60代</c:v>
                </c:pt>
                <c:pt idx="5">
                  <c:v>70代</c:v>
                </c:pt>
                <c:pt idx="6">
                  <c:v>80代</c:v>
                </c:pt>
              </c:strCache>
            </c:strRef>
          </c:cat>
          <c:val>
            <c:numRef>
              <c:f>'東女性W&amp;E11月'!$J$9:$J$15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AF8-4665-B6E1-2601F4DF4D6D}"/>
            </c:ext>
          </c:extLst>
        </c:ser>
        <c:ser>
          <c:idx val="1"/>
          <c:order val="1"/>
          <c:tx>
            <c:strRef>
              <c:f>'東女性W&amp;E11月'!$K$8</c:f>
              <c:strCache>
                <c:ptCount val="1"/>
                <c:pt idx="0">
                  <c:v>女性</c:v>
                </c:pt>
              </c:strCache>
            </c:strRef>
          </c:tx>
          <c:invertIfNegative val="0"/>
          <c:cat>
            <c:strRef>
              <c:f>'東女性W&amp;E11月'!$I$9:$I$15</c:f>
              <c:strCache>
                <c:ptCount val="7"/>
                <c:pt idx="0">
                  <c:v>20代</c:v>
                </c:pt>
                <c:pt idx="1">
                  <c:v>30代</c:v>
                </c:pt>
                <c:pt idx="2">
                  <c:v>40代</c:v>
                </c:pt>
                <c:pt idx="3">
                  <c:v>50代</c:v>
                </c:pt>
                <c:pt idx="4">
                  <c:v>60代</c:v>
                </c:pt>
                <c:pt idx="5">
                  <c:v>70代</c:v>
                </c:pt>
                <c:pt idx="6">
                  <c:v>80代</c:v>
                </c:pt>
              </c:strCache>
            </c:strRef>
          </c:cat>
          <c:val>
            <c:numRef>
              <c:f>'東女性W&amp;E11月'!$K$9:$K$15</c:f>
              <c:numCache>
                <c:formatCode>General</c:formatCode>
                <c:ptCount val="7"/>
                <c:pt idx="0">
                  <c:v>0</c:v>
                </c:pt>
                <c:pt idx="1">
                  <c:v>0</c:v>
                </c:pt>
                <c:pt idx="2">
                  <c:v>3</c:v>
                </c:pt>
                <c:pt idx="3">
                  <c:v>4</c:v>
                </c:pt>
                <c:pt idx="4">
                  <c:v>5</c:v>
                </c:pt>
                <c:pt idx="5">
                  <c:v>3</c:v>
                </c:pt>
                <c:pt idx="6">
                  <c:v>0</c:v>
                </c:pt>
              </c:numCache>
            </c:numRef>
          </c:val>
          <c:extLst>
            <c:ext xmlns:c16="http://schemas.microsoft.com/office/drawing/2014/chart" uri="{C3380CC4-5D6E-409C-BE32-E72D297353CC}">
              <c16:uniqueId val="{00000001-7AF8-4665-B6E1-2601F4DF4D6D}"/>
            </c:ext>
          </c:extLst>
        </c:ser>
        <c:dLbls>
          <c:showLegendKey val="0"/>
          <c:showVal val="0"/>
          <c:showCatName val="0"/>
          <c:showSerName val="0"/>
          <c:showPercent val="0"/>
          <c:showBubbleSize val="0"/>
        </c:dLbls>
        <c:gapWidth val="150"/>
        <c:axId val="128222336"/>
        <c:axId val="128223872"/>
      </c:barChart>
      <c:lineChart>
        <c:grouping val="standard"/>
        <c:varyColors val="0"/>
        <c:ser>
          <c:idx val="2"/>
          <c:order val="2"/>
          <c:tx>
            <c:strRef>
              <c:f>'東女性W&amp;E11月'!$L$8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'東女性W&amp;E11月'!$I$9:$I$15</c:f>
              <c:strCache>
                <c:ptCount val="7"/>
                <c:pt idx="0">
                  <c:v>20代</c:v>
                </c:pt>
                <c:pt idx="1">
                  <c:v>30代</c:v>
                </c:pt>
                <c:pt idx="2">
                  <c:v>40代</c:v>
                </c:pt>
                <c:pt idx="3">
                  <c:v>50代</c:v>
                </c:pt>
                <c:pt idx="4">
                  <c:v>60代</c:v>
                </c:pt>
                <c:pt idx="5">
                  <c:v>70代</c:v>
                </c:pt>
                <c:pt idx="6">
                  <c:v>80代</c:v>
                </c:pt>
              </c:strCache>
            </c:strRef>
          </c:cat>
          <c:val>
            <c:numRef>
              <c:f>'東女性W&amp;E11月'!$L$9:$L$15</c:f>
              <c:numCache>
                <c:formatCode>General</c:formatCode>
                <c:ptCount val="7"/>
                <c:pt idx="0">
                  <c:v>0</c:v>
                </c:pt>
                <c:pt idx="1">
                  <c:v>0</c:v>
                </c:pt>
                <c:pt idx="2">
                  <c:v>3</c:v>
                </c:pt>
                <c:pt idx="3">
                  <c:v>4</c:v>
                </c:pt>
                <c:pt idx="4">
                  <c:v>5</c:v>
                </c:pt>
                <c:pt idx="5">
                  <c:v>3</c:v>
                </c:pt>
                <c:pt idx="6">
                  <c:v>0</c:v>
                </c:pt>
              </c:numCache>
            </c:numRef>
          </c:val>
          <c:smooth val="1"/>
          <c:extLst>
            <c:ext xmlns:c16="http://schemas.microsoft.com/office/drawing/2014/chart" uri="{C3380CC4-5D6E-409C-BE32-E72D297353CC}">
              <c16:uniqueId val="{00000002-7AF8-4665-B6E1-2601F4DF4D6D}"/>
            </c:ext>
          </c:extLst>
        </c:ser>
        <c:dLbls>
          <c:showLegendKey val="0"/>
          <c:showVal val="0"/>
          <c:showCatName val="0"/>
          <c:showSerName val="0"/>
          <c:showPercent val="0"/>
          <c:showBubbleSize val="0"/>
        </c:dLbls>
        <c:marker val="1"/>
        <c:smooth val="0"/>
        <c:axId val="128247680"/>
        <c:axId val="128246144"/>
      </c:lineChart>
      <c:catAx>
        <c:axId val="128222336"/>
        <c:scaling>
          <c:orientation val="minMax"/>
        </c:scaling>
        <c:delete val="0"/>
        <c:axPos val="b"/>
        <c:numFmt formatCode="General" sourceLinked="0"/>
        <c:majorTickMark val="out"/>
        <c:minorTickMark val="none"/>
        <c:tickLblPos val="nextTo"/>
        <c:crossAx val="128223872"/>
        <c:crosses val="autoZero"/>
        <c:auto val="1"/>
        <c:lblAlgn val="ctr"/>
        <c:lblOffset val="100"/>
        <c:noMultiLvlLbl val="0"/>
      </c:catAx>
      <c:valAx>
        <c:axId val="128223872"/>
        <c:scaling>
          <c:orientation val="minMax"/>
        </c:scaling>
        <c:delete val="0"/>
        <c:axPos val="l"/>
        <c:majorGridlines/>
        <c:numFmt formatCode="General" sourceLinked="1"/>
        <c:majorTickMark val="out"/>
        <c:minorTickMark val="none"/>
        <c:tickLblPos val="nextTo"/>
        <c:crossAx val="128222336"/>
        <c:crosses val="autoZero"/>
        <c:crossBetween val="between"/>
      </c:valAx>
      <c:valAx>
        <c:axId val="128246144"/>
        <c:scaling>
          <c:orientation val="minMax"/>
        </c:scaling>
        <c:delete val="0"/>
        <c:axPos val="r"/>
        <c:numFmt formatCode="General" sourceLinked="1"/>
        <c:majorTickMark val="out"/>
        <c:minorTickMark val="none"/>
        <c:tickLblPos val="nextTo"/>
        <c:crossAx val="128247680"/>
        <c:crosses val="max"/>
        <c:crossBetween val="between"/>
      </c:valAx>
      <c:catAx>
        <c:axId val="128247680"/>
        <c:scaling>
          <c:orientation val="minMax"/>
        </c:scaling>
        <c:delete val="1"/>
        <c:axPos val="b"/>
        <c:numFmt formatCode="General" sourceLinked="1"/>
        <c:majorTickMark val="out"/>
        <c:minorTickMark val="none"/>
        <c:tickLblPos val="nextTo"/>
        <c:crossAx val="12824614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北パソコン1月!$C$5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北パソコン1月!$C$13:$C$17</c:f>
              <c:numCache>
                <c:formatCode>0_);[Red]\(0\)</c:formatCode>
                <c:ptCount val="5"/>
                <c:pt idx="0">
                  <c:v>7</c:v>
                </c:pt>
                <c:pt idx="1">
                  <c:v>3</c:v>
                </c:pt>
                <c:pt idx="2">
                  <c:v>1</c:v>
                </c:pt>
                <c:pt idx="3">
                  <c:v>2</c:v>
                </c:pt>
                <c:pt idx="4">
                  <c:v>0</c:v>
                </c:pt>
              </c:numCache>
            </c:numRef>
          </c:val>
          <c:smooth val="0"/>
          <c:extLst>
            <c:ext xmlns:c16="http://schemas.microsoft.com/office/drawing/2014/chart" uri="{C3380CC4-5D6E-409C-BE32-E72D297353CC}">
              <c16:uniqueId val="{00000000-A5CA-4FB1-864A-BEAA85C0B1B4}"/>
            </c:ext>
          </c:extLst>
        </c:ser>
        <c:ser>
          <c:idx val="1"/>
          <c:order val="1"/>
          <c:tx>
            <c:strRef>
              <c:f>北パソコン1月!$D$5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北パソコン1月!$D$13:$D$17</c:f>
              <c:numCache>
                <c:formatCode>0_);[Red]\(0\)</c:formatCode>
                <c:ptCount val="5"/>
                <c:pt idx="0">
                  <c:v>7</c:v>
                </c:pt>
                <c:pt idx="1">
                  <c:v>3</c:v>
                </c:pt>
                <c:pt idx="2">
                  <c:v>0</c:v>
                </c:pt>
                <c:pt idx="3">
                  <c:v>3</c:v>
                </c:pt>
                <c:pt idx="4">
                  <c:v>0</c:v>
                </c:pt>
              </c:numCache>
            </c:numRef>
          </c:val>
          <c:smooth val="0"/>
          <c:extLst>
            <c:ext xmlns:c16="http://schemas.microsoft.com/office/drawing/2014/chart" uri="{C3380CC4-5D6E-409C-BE32-E72D297353CC}">
              <c16:uniqueId val="{00000001-A5CA-4FB1-864A-BEAA85C0B1B4}"/>
            </c:ext>
          </c:extLst>
        </c:ser>
        <c:ser>
          <c:idx val="2"/>
          <c:order val="2"/>
          <c:tx>
            <c:strRef>
              <c:f>北パソコン1月!$E$5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北パソコン1月!$E$13:$E$17</c:f>
              <c:numCache>
                <c:formatCode>0_);[Red]\(0\)</c:formatCode>
                <c:ptCount val="5"/>
                <c:pt idx="0">
                  <c:v>7</c:v>
                </c:pt>
                <c:pt idx="1">
                  <c:v>2</c:v>
                </c:pt>
                <c:pt idx="2">
                  <c:v>0</c:v>
                </c:pt>
                <c:pt idx="3">
                  <c:v>4</c:v>
                </c:pt>
                <c:pt idx="4">
                  <c:v>0</c:v>
                </c:pt>
              </c:numCache>
            </c:numRef>
          </c:val>
          <c:smooth val="0"/>
          <c:extLst>
            <c:ext xmlns:c16="http://schemas.microsoft.com/office/drawing/2014/chart" uri="{C3380CC4-5D6E-409C-BE32-E72D297353CC}">
              <c16:uniqueId val="{00000002-A5CA-4FB1-864A-BEAA85C0B1B4}"/>
            </c:ext>
          </c:extLst>
        </c:ser>
        <c:dLbls>
          <c:showLegendKey val="0"/>
          <c:showVal val="1"/>
          <c:showCatName val="0"/>
          <c:showSerName val="0"/>
          <c:showPercent val="0"/>
          <c:showBubbleSize val="0"/>
        </c:dLbls>
        <c:smooth val="0"/>
        <c:axId val="171697664"/>
        <c:axId val="171699200"/>
      </c:lineChart>
      <c:catAx>
        <c:axId val="171697664"/>
        <c:scaling>
          <c:orientation val="minMax"/>
        </c:scaling>
        <c:delete val="0"/>
        <c:axPos val="b"/>
        <c:numFmt formatCode="General" sourceLinked="1"/>
        <c:majorTickMark val="out"/>
        <c:minorTickMark val="none"/>
        <c:tickLblPos val="nextTo"/>
        <c:crossAx val="171699200"/>
        <c:crosses val="autoZero"/>
        <c:auto val="1"/>
        <c:lblAlgn val="ctr"/>
        <c:lblOffset val="100"/>
        <c:noMultiLvlLbl val="0"/>
      </c:catAx>
      <c:valAx>
        <c:axId val="171699200"/>
        <c:scaling>
          <c:orientation val="minMax"/>
        </c:scaling>
        <c:delete val="0"/>
        <c:axPos val="l"/>
        <c:majorGridlines/>
        <c:numFmt formatCode="0_);[Red]\(0\)" sourceLinked="1"/>
        <c:majorTickMark val="out"/>
        <c:minorTickMark val="none"/>
        <c:tickLblPos val="nextTo"/>
        <c:crossAx val="171697664"/>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北パソコン1月!$C$5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北パソコン1月!$C$19:$C$24</c:f>
              <c:numCache>
                <c:formatCode>0_);[Red]\(0\)</c:formatCode>
                <c:ptCount val="6"/>
                <c:pt idx="0">
                  <c:v>2</c:v>
                </c:pt>
                <c:pt idx="1">
                  <c:v>1</c:v>
                </c:pt>
                <c:pt idx="2">
                  <c:v>2</c:v>
                </c:pt>
                <c:pt idx="3">
                  <c:v>6</c:v>
                </c:pt>
                <c:pt idx="4">
                  <c:v>2</c:v>
                </c:pt>
                <c:pt idx="5">
                  <c:v>0</c:v>
                </c:pt>
              </c:numCache>
            </c:numRef>
          </c:val>
          <c:smooth val="0"/>
          <c:extLst>
            <c:ext xmlns:c16="http://schemas.microsoft.com/office/drawing/2014/chart" uri="{C3380CC4-5D6E-409C-BE32-E72D297353CC}">
              <c16:uniqueId val="{00000000-2699-4034-8679-7D4BFC1F34B5}"/>
            </c:ext>
          </c:extLst>
        </c:ser>
        <c:ser>
          <c:idx val="1"/>
          <c:order val="1"/>
          <c:tx>
            <c:strRef>
              <c:f>北パソコン1月!$D$5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北パソコン1月!$D$19:$D$24</c:f>
              <c:numCache>
                <c:formatCode>0_);[Red]\(0\)</c:formatCode>
                <c:ptCount val="6"/>
                <c:pt idx="0">
                  <c:v>0</c:v>
                </c:pt>
                <c:pt idx="1">
                  <c:v>4</c:v>
                </c:pt>
                <c:pt idx="2">
                  <c:v>4</c:v>
                </c:pt>
                <c:pt idx="3">
                  <c:v>2</c:v>
                </c:pt>
                <c:pt idx="4">
                  <c:v>3</c:v>
                </c:pt>
                <c:pt idx="5">
                  <c:v>0</c:v>
                </c:pt>
              </c:numCache>
            </c:numRef>
          </c:val>
          <c:smooth val="0"/>
          <c:extLst>
            <c:ext xmlns:c16="http://schemas.microsoft.com/office/drawing/2014/chart" uri="{C3380CC4-5D6E-409C-BE32-E72D297353CC}">
              <c16:uniqueId val="{00000001-2699-4034-8679-7D4BFC1F34B5}"/>
            </c:ext>
          </c:extLst>
        </c:ser>
        <c:ser>
          <c:idx val="2"/>
          <c:order val="2"/>
          <c:tx>
            <c:strRef>
              <c:f>北パソコン1月!$E$5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北パソコン1月!$E$19:$E$24</c:f>
              <c:numCache>
                <c:formatCode>0_);[Red]\(0\)</c:formatCode>
                <c:ptCount val="6"/>
                <c:pt idx="0">
                  <c:v>0</c:v>
                </c:pt>
                <c:pt idx="1">
                  <c:v>3</c:v>
                </c:pt>
                <c:pt idx="2">
                  <c:v>3</c:v>
                </c:pt>
                <c:pt idx="3">
                  <c:v>3</c:v>
                </c:pt>
                <c:pt idx="4">
                  <c:v>4</c:v>
                </c:pt>
                <c:pt idx="5">
                  <c:v>0</c:v>
                </c:pt>
              </c:numCache>
            </c:numRef>
          </c:val>
          <c:smooth val="0"/>
          <c:extLst>
            <c:ext xmlns:c16="http://schemas.microsoft.com/office/drawing/2014/chart" uri="{C3380CC4-5D6E-409C-BE32-E72D297353CC}">
              <c16:uniqueId val="{00000002-2699-4034-8679-7D4BFC1F34B5}"/>
            </c:ext>
          </c:extLst>
        </c:ser>
        <c:dLbls>
          <c:showLegendKey val="0"/>
          <c:showVal val="1"/>
          <c:showCatName val="0"/>
          <c:showSerName val="0"/>
          <c:showPercent val="0"/>
          <c:showBubbleSize val="0"/>
        </c:dLbls>
        <c:smooth val="0"/>
        <c:axId val="172156800"/>
        <c:axId val="172158336"/>
      </c:lineChart>
      <c:catAx>
        <c:axId val="172156800"/>
        <c:scaling>
          <c:orientation val="minMax"/>
        </c:scaling>
        <c:delete val="0"/>
        <c:axPos val="b"/>
        <c:numFmt formatCode="General" sourceLinked="1"/>
        <c:majorTickMark val="out"/>
        <c:minorTickMark val="none"/>
        <c:tickLblPos val="nextTo"/>
        <c:crossAx val="172158336"/>
        <c:crosses val="autoZero"/>
        <c:auto val="1"/>
        <c:lblAlgn val="ctr"/>
        <c:lblOffset val="100"/>
        <c:noMultiLvlLbl val="0"/>
      </c:catAx>
      <c:valAx>
        <c:axId val="172158336"/>
        <c:scaling>
          <c:orientation val="minMax"/>
        </c:scaling>
        <c:delete val="0"/>
        <c:axPos val="l"/>
        <c:majorGridlines/>
        <c:numFmt formatCode="0_);[Red]\(0\)" sourceLinked="1"/>
        <c:majorTickMark val="out"/>
        <c:minorTickMark val="none"/>
        <c:tickLblPos val="nextTo"/>
        <c:crossAx val="172156800"/>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北パソコン1月!$C$5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北パソコン1月!$C$6:$C$11</c:f>
              <c:numCache>
                <c:formatCode>0_);[Red]\(0\)</c:formatCode>
                <c:ptCount val="6"/>
                <c:pt idx="0">
                  <c:v>2</c:v>
                </c:pt>
                <c:pt idx="1">
                  <c:v>4</c:v>
                </c:pt>
                <c:pt idx="2">
                  <c:v>4</c:v>
                </c:pt>
                <c:pt idx="3">
                  <c:v>1</c:v>
                </c:pt>
                <c:pt idx="4">
                  <c:v>2</c:v>
                </c:pt>
                <c:pt idx="5">
                  <c:v>0</c:v>
                </c:pt>
              </c:numCache>
            </c:numRef>
          </c:val>
          <c:smooth val="0"/>
          <c:extLst>
            <c:ext xmlns:c16="http://schemas.microsoft.com/office/drawing/2014/chart" uri="{C3380CC4-5D6E-409C-BE32-E72D297353CC}">
              <c16:uniqueId val="{00000000-0FDF-434A-B7B6-74297890D9F3}"/>
            </c:ext>
          </c:extLst>
        </c:ser>
        <c:ser>
          <c:idx val="1"/>
          <c:order val="1"/>
          <c:tx>
            <c:strRef>
              <c:f>北パソコン1月!$D$5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北パソコン1月!$D$6:$D$11</c:f>
              <c:numCache>
                <c:formatCode>0_);[Red]\(0\)</c:formatCode>
                <c:ptCount val="6"/>
                <c:pt idx="0">
                  <c:v>1</c:v>
                </c:pt>
                <c:pt idx="1">
                  <c:v>6</c:v>
                </c:pt>
                <c:pt idx="2">
                  <c:v>2</c:v>
                </c:pt>
                <c:pt idx="3">
                  <c:v>0</c:v>
                </c:pt>
                <c:pt idx="4">
                  <c:v>4</c:v>
                </c:pt>
                <c:pt idx="5">
                  <c:v>0</c:v>
                </c:pt>
              </c:numCache>
            </c:numRef>
          </c:val>
          <c:smooth val="0"/>
          <c:extLst>
            <c:ext xmlns:c16="http://schemas.microsoft.com/office/drawing/2014/chart" uri="{C3380CC4-5D6E-409C-BE32-E72D297353CC}">
              <c16:uniqueId val="{00000001-0FDF-434A-B7B6-74297890D9F3}"/>
            </c:ext>
          </c:extLst>
        </c:ser>
        <c:ser>
          <c:idx val="2"/>
          <c:order val="2"/>
          <c:tx>
            <c:strRef>
              <c:f>北パソコン1月!$E$5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北パソコン1月!$E$6:$E$11</c:f>
              <c:numCache>
                <c:formatCode>0_);[Red]\(0\)</c:formatCode>
                <c:ptCount val="6"/>
                <c:pt idx="0">
                  <c:v>3</c:v>
                </c:pt>
                <c:pt idx="1">
                  <c:v>5</c:v>
                </c:pt>
                <c:pt idx="2">
                  <c:v>1</c:v>
                </c:pt>
                <c:pt idx="3">
                  <c:v>0</c:v>
                </c:pt>
                <c:pt idx="4">
                  <c:v>4</c:v>
                </c:pt>
                <c:pt idx="5">
                  <c:v>0</c:v>
                </c:pt>
              </c:numCache>
            </c:numRef>
          </c:val>
          <c:smooth val="0"/>
          <c:extLst>
            <c:ext xmlns:c16="http://schemas.microsoft.com/office/drawing/2014/chart" uri="{C3380CC4-5D6E-409C-BE32-E72D297353CC}">
              <c16:uniqueId val="{00000002-0FDF-434A-B7B6-74297890D9F3}"/>
            </c:ext>
          </c:extLst>
        </c:ser>
        <c:dLbls>
          <c:showLegendKey val="0"/>
          <c:showVal val="1"/>
          <c:showCatName val="0"/>
          <c:showSerName val="0"/>
          <c:showPercent val="0"/>
          <c:showBubbleSize val="0"/>
        </c:dLbls>
        <c:smooth val="0"/>
        <c:axId val="172214528"/>
        <c:axId val="172220416"/>
      </c:lineChart>
      <c:catAx>
        <c:axId val="172214528"/>
        <c:scaling>
          <c:orientation val="minMax"/>
        </c:scaling>
        <c:delete val="0"/>
        <c:axPos val="b"/>
        <c:numFmt formatCode="General" sourceLinked="1"/>
        <c:majorTickMark val="out"/>
        <c:minorTickMark val="none"/>
        <c:tickLblPos val="nextTo"/>
        <c:crossAx val="172220416"/>
        <c:crosses val="autoZero"/>
        <c:auto val="1"/>
        <c:lblAlgn val="ctr"/>
        <c:lblOffset val="100"/>
        <c:noMultiLvlLbl val="0"/>
      </c:catAx>
      <c:valAx>
        <c:axId val="172220416"/>
        <c:scaling>
          <c:orientation val="minMax"/>
        </c:scaling>
        <c:delete val="0"/>
        <c:axPos val="l"/>
        <c:majorGridlines/>
        <c:numFmt formatCode="0_);[Red]\(0\)" sourceLinked="1"/>
        <c:majorTickMark val="out"/>
        <c:minorTickMark val="none"/>
        <c:tickLblPos val="nextTo"/>
        <c:crossAx val="172214528"/>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北パソコン1月!$I$8</c:f>
              <c:strCache>
                <c:ptCount val="1"/>
                <c:pt idx="0">
                  <c:v>男性</c:v>
                </c:pt>
              </c:strCache>
            </c:strRef>
          </c:tx>
          <c:invertIfNegative val="0"/>
          <c:cat>
            <c:strRef>
              <c:f>北パソコン1月!$H$9:$H$15</c:f>
              <c:strCache>
                <c:ptCount val="7"/>
                <c:pt idx="0">
                  <c:v>20代</c:v>
                </c:pt>
                <c:pt idx="1">
                  <c:v>30代</c:v>
                </c:pt>
                <c:pt idx="2">
                  <c:v>40代</c:v>
                </c:pt>
                <c:pt idx="3">
                  <c:v>50代</c:v>
                </c:pt>
                <c:pt idx="4">
                  <c:v>60代</c:v>
                </c:pt>
                <c:pt idx="5">
                  <c:v>70代</c:v>
                </c:pt>
                <c:pt idx="6">
                  <c:v>80代</c:v>
                </c:pt>
              </c:strCache>
            </c:strRef>
          </c:cat>
          <c:val>
            <c:numRef>
              <c:f>北パソコン1月!$I$9:$I$15</c:f>
              <c:numCache>
                <c:formatCode>General</c:formatCode>
                <c:ptCount val="7"/>
                <c:pt idx="0">
                  <c:v>0</c:v>
                </c:pt>
                <c:pt idx="1">
                  <c:v>0</c:v>
                </c:pt>
                <c:pt idx="2">
                  <c:v>0</c:v>
                </c:pt>
                <c:pt idx="3">
                  <c:v>0</c:v>
                </c:pt>
                <c:pt idx="4">
                  <c:v>1</c:v>
                </c:pt>
                <c:pt idx="5">
                  <c:v>2</c:v>
                </c:pt>
                <c:pt idx="6">
                  <c:v>1</c:v>
                </c:pt>
              </c:numCache>
            </c:numRef>
          </c:val>
          <c:extLst>
            <c:ext xmlns:c16="http://schemas.microsoft.com/office/drawing/2014/chart" uri="{C3380CC4-5D6E-409C-BE32-E72D297353CC}">
              <c16:uniqueId val="{00000000-B4F7-4CD9-B278-D8E909EFFD64}"/>
            </c:ext>
          </c:extLst>
        </c:ser>
        <c:ser>
          <c:idx val="1"/>
          <c:order val="1"/>
          <c:tx>
            <c:strRef>
              <c:f>北パソコン1月!$J$8</c:f>
              <c:strCache>
                <c:ptCount val="1"/>
                <c:pt idx="0">
                  <c:v>女性</c:v>
                </c:pt>
              </c:strCache>
            </c:strRef>
          </c:tx>
          <c:invertIfNegative val="0"/>
          <c:cat>
            <c:strRef>
              <c:f>北パソコン1月!$H$9:$H$15</c:f>
              <c:strCache>
                <c:ptCount val="7"/>
                <c:pt idx="0">
                  <c:v>20代</c:v>
                </c:pt>
                <c:pt idx="1">
                  <c:v>30代</c:v>
                </c:pt>
                <c:pt idx="2">
                  <c:v>40代</c:v>
                </c:pt>
                <c:pt idx="3">
                  <c:v>50代</c:v>
                </c:pt>
                <c:pt idx="4">
                  <c:v>60代</c:v>
                </c:pt>
                <c:pt idx="5">
                  <c:v>70代</c:v>
                </c:pt>
                <c:pt idx="6">
                  <c:v>80代</c:v>
                </c:pt>
              </c:strCache>
            </c:strRef>
          </c:cat>
          <c:val>
            <c:numRef>
              <c:f>北パソコン1月!$J$9:$J$15</c:f>
              <c:numCache>
                <c:formatCode>General</c:formatCode>
                <c:ptCount val="7"/>
                <c:pt idx="0">
                  <c:v>0</c:v>
                </c:pt>
                <c:pt idx="1">
                  <c:v>0</c:v>
                </c:pt>
                <c:pt idx="2">
                  <c:v>0</c:v>
                </c:pt>
                <c:pt idx="3">
                  <c:v>2</c:v>
                </c:pt>
                <c:pt idx="4">
                  <c:v>5</c:v>
                </c:pt>
                <c:pt idx="5">
                  <c:v>2</c:v>
                </c:pt>
                <c:pt idx="6">
                  <c:v>0</c:v>
                </c:pt>
              </c:numCache>
            </c:numRef>
          </c:val>
          <c:extLst>
            <c:ext xmlns:c16="http://schemas.microsoft.com/office/drawing/2014/chart" uri="{C3380CC4-5D6E-409C-BE32-E72D297353CC}">
              <c16:uniqueId val="{00000001-B4F7-4CD9-B278-D8E909EFFD64}"/>
            </c:ext>
          </c:extLst>
        </c:ser>
        <c:dLbls>
          <c:showLegendKey val="0"/>
          <c:showVal val="0"/>
          <c:showCatName val="0"/>
          <c:showSerName val="0"/>
          <c:showPercent val="0"/>
          <c:showBubbleSize val="0"/>
        </c:dLbls>
        <c:gapWidth val="150"/>
        <c:axId val="172248064"/>
        <c:axId val="172266240"/>
      </c:barChart>
      <c:lineChart>
        <c:grouping val="standard"/>
        <c:varyColors val="0"/>
        <c:ser>
          <c:idx val="2"/>
          <c:order val="2"/>
          <c:tx>
            <c:strRef>
              <c:f>北パソコン1月!$K$8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北パソコン1月!$H$9:$H$15</c:f>
              <c:strCache>
                <c:ptCount val="7"/>
                <c:pt idx="0">
                  <c:v>20代</c:v>
                </c:pt>
                <c:pt idx="1">
                  <c:v>30代</c:v>
                </c:pt>
                <c:pt idx="2">
                  <c:v>40代</c:v>
                </c:pt>
                <c:pt idx="3">
                  <c:v>50代</c:v>
                </c:pt>
                <c:pt idx="4">
                  <c:v>60代</c:v>
                </c:pt>
                <c:pt idx="5">
                  <c:v>70代</c:v>
                </c:pt>
                <c:pt idx="6">
                  <c:v>80代</c:v>
                </c:pt>
              </c:strCache>
            </c:strRef>
          </c:cat>
          <c:val>
            <c:numRef>
              <c:f>北パソコン1月!$K$9:$K$15</c:f>
              <c:numCache>
                <c:formatCode>General</c:formatCode>
                <c:ptCount val="7"/>
                <c:pt idx="0">
                  <c:v>0</c:v>
                </c:pt>
                <c:pt idx="1">
                  <c:v>0</c:v>
                </c:pt>
                <c:pt idx="2">
                  <c:v>0</c:v>
                </c:pt>
                <c:pt idx="3">
                  <c:v>2</c:v>
                </c:pt>
                <c:pt idx="4">
                  <c:v>6</c:v>
                </c:pt>
                <c:pt idx="5">
                  <c:v>4</c:v>
                </c:pt>
                <c:pt idx="6">
                  <c:v>1</c:v>
                </c:pt>
              </c:numCache>
            </c:numRef>
          </c:val>
          <c:smooth val="1"/>
          <c:extLst>
            <c:ext xmlns:c16="http://schemas.microsoft.com/office/drawing/2014/chart" uri="{C3380CC4-5D6E-409C-BE32-E72D297353CC}">
              <c16:uniqueId val="{00000002-B4F7-4CD9-B278-D8E909EFFD64}"/>
            </c:ext>
          </c:extLst>
        </c:ser>
        <c:dLbls>
          <c:showLegendKey val="0"/>
          <c:showVal val="0"/>
          <c:showCatName val="0"/>
          <c:showSerName val="0"/>
          <c:showPercent val="0"/>
          <c:showBubbleSize val="0"/>
        </c:dLbls>
        <c:marker val="1"/>
        <c:smooth val="0"/>
        <c:axId val="172269568"/>
        <c:axId val="172267776"/>
      </c:lineChart>
      <c:catAx>
        <c:axId val="172248064"/>
        <c:scaling>
          <c:orientation val="minMax"/>
        </c:scaling>
        <c:delete val="0"/>
        <c:axPos val="b"/>
        <c:numFmt formatCode="General" sourceLinked="0"/>
        <c:majorTickMark val="out"/>
        <c:minorTickMark val="none"/>
        <c:tickLblPos val="nextTo"/>
        <c:crossAx val="172266240"/>
        <c:crosses val="autoZero"/>
        <c:auto val="1"/>
        <c:lblAlgn val="ctr"/>
        <c:lblOffset val="100"/>
        <c:noMultiLvlLbl val="0"/>
      </c:catAx>
      <c:valAx>
        <c:axId val="172266240"/>
        <c:scaling>
          <c:orientation val="minMax"/>
        </c:scaling>
        <c:delete val="0"/>
        <c:axPos val="l"/>
        <c:majorGridlines/>
        <c:numFmt formatCode="General" sourceLinked="1"/>
        <c:majorTickMark val="out"/>
        <c:minorTickMark val="none"/>
        <c:tickLblPos val="nextTo"/>
        <c:crossAx val="172248064"/>
        <c:crosses val="autoZero"/>
        <c:crossBetween val="between"/>
      </c:valAx>
      <c:valAx>
        <c:axId val="172267776"/>
        <c:scaling>
          <c:orientation val="minMax"/>
        </c:scaling>
        <c:delete val="0"/>
        <c:axPos val="r"/>
        <c:numFmt formatCode="General" sourceLinked="1"/>
        <c:majorTickMark val="out"/>
        <c:minorTickMark val="none"/>
        <c:tickLblPos val="nextTo"/>
        <c:crossAx val="172269568"/>
        <c:crosses val="max"/>
        <c:crossBetween val="between"/>
      </c:valAx>
      <c:catAx>
        <c:axId val="172269568"/>
        <c:scaling>
          <c:orientation val="minMax"/>
        </c:scaling>
        <c:delete val="1"/>
        <c:axPos val="b"/>
        <c:numFmt formatCode="General" sourceLinked="1"/>
        <c:majorTickMark val="out"/>
        <c:minorTickMark val="none"/>
        <c:tickLblPos val="nextTo"/>
        <c:crossAx val="17226777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公エクセル2月!$C$5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公エクセル2月!$C$13:$C$17</c:f>
              <c:numCache>
                <c:formatCode>0_);[Red]\(0\)</c:formatCode>
                <c:ptCount val="5"/>
                <c:pt idx="0">
                  <c:v>4</c:v>
                </c:pt>
                <c:pt idx="1">
                  <c:v>5</c:v>
                </c:pt>
                <c:pt idx="2">
                  <c:v>2</c:v>
                </c:pt>
                <c:pt idx="3">
                  <c:v>2</c:v>
                </c:pt>
                <c:pt idx="4">
                  <c:v>1</c:v>
                </c:pt>
              </c:numCache>
            </c:numRef>
          </c:val>
          <c:smooth val="0"/>
          <c:extLst>
            <c:ext xmlns:c16="http://schemas.microsoft.com/office/drawing/2014/chart" uri="{C3380CC4-5D6E-409C-BE32-E72D297353CC}">
              <c16:uniqueId val="{00000000-C3FC-4263-AC9B-93596510B143}"/>
            </c:ext>
          </c:extLst>
        </c:ser>
        <c:ser>
          <c:idx val="1"/>
          <c:order val="1"/>
          <c:tx>
            <c:strRef>
              <c:f>公エクセル2月!$D$5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公エクセル2月!$D$13:$D$17</c:f>
              <c:numCache>
                <c:formatCode>0_);[Red]\(0\)</c:formatCode>
                <c:ptCount val="5"/>
                <c:pt idx="0">
                  <c:v>8</c:v>
                </c:pt>
                <c:pt idx="1">
                  <c:v>3</c:v>
                </c:pt>
                <c:pt idx="2">
                  <c:v>2</c:v>
                </c:pt>
                <c:pt idx="3">
                  <c:v>0</c:v>
                </c:pt>
                <c:pt idx="4">
                  <c:v>1</c:v>
                </c:pt>
              </c:numCache>
            </c:numRef>
          </c:val>
          <c:smooth val="0"/>
          <c:extLst>
            <c:ext xmlns:c16="http://schemas.microsoft.com/office/drawing/2014/chart" uri="{C3380CC4-5D6E-409C-BE32-E72D297353CC}">
              <c16:uniqueId val="{00000001-C3FC-4263-AC9B-93596510B143}"/>
            </c:ext>
          </c:extLst>
        </c:ser>
        <c:ser>
          <c:idx val="2"/>
          <c:order val="2"/>
          <c:tx>
            <c:strRef>
              <c:f>公エクセル2月!$E$5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公エクセル2月!$E$13:$E$17</c:f>
              <c:numCache>
                <c:formatCode>0_);[Red]\(0\)</c:formatCode>
                <c:ptCount val="5"/>
                <c:pt idx="0">
                  <c:v>7</c:v>
                </c:pt>
                <c:pt idx="1">
                  <c:v>1</c:v>
                </c:pt>
                <c:pt idx="2">
                  <c:v>2</c:v>
                </c:pt>
                <c:pt idx="3">
                  <c:v>0</c:v>
                </c:pt>
                <c:pt idx="4">
                  <c:v>4</c:v>
                </c:pt>
              </c:numCache>
            </c:numRef>
          </c:val>
          <c:smooth val="0"/>
          <c:extLst>
            <c:ext xmlns:c16="http://schemas.microsoft.com/office/drawing/2014/chart" uri="{C3380CC4-5D6E-409C-BE32-E72D297353CC}">
              <c16:uniqueId val="{00000002-C3FC-4263-AC9B-93596510B143}"/>
            </c:ext>
          </c:extLst>
        </c:ser>
        <c:ser>
          <c:idx val="3"/>
          <c:order val="3"/>
          <c:tx>
            <c:strRef>
              <c:f>公エクセル2月!$F$5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公エクセル2月!$F$13:$F$17</c:f>
              <c:numCache>
                <c:formatCode>0_);[Red]\(0\)</c:formatCode>
                <c:ptCount val="5"/>
                <c:pt idx="0">
                  <c:v>6</c:v>
                </c:pt>
                <c:pt idx="1">
                  <c:v>3</c:v>
                </c:pt>
                <c:pt idx="2">
                  <c:v>1</c:v>
                </c:pt>
                <c:pt idx="3">
                  <c:v>0</c:v>
                </c:pt>
                <c:pt idx="4">
                  <c:v>4</c:v>
                </c:pt>
              </c:numCache>
            </c:numRef>
          </c:val>
          <c:smooth val="0"/>
          <c:extLst>
            <c:ext xmlns:c16="http://schemas.microsoft.com/office/drawing/2014/chart" uri="{C3380CC4-5D6E-409C-BE32-E72D297353CC}">
              <c16:uniqueId val="{00000003-C3FC-4263-AC9B-93596510B143}"/>
            </c:ext>
          </c:extLst>
        </c:ser>
        <c:dLbls>
          <c:showLegendKey val="0"/>
          <c:showVal val="1"/>
          <c:showCatName val="0"/>
          <c:showSerName val="0"/>
          <c:showPercent val="0"/>
          <c:showBubbleSize val="0"/>
        </c:dLbls>
        <c:smooth val="0"/>
        <c:axId val="102113664"/>
        <c:axId val="102115200"/>
      </c:lineChart>
      <c:catAx>
        <c:axId val="102113664"/>
        <c:scaling>
          <c:orientation val="minMax"/>
        </c:scaling>
        <c:delete val="0"/>
        <c:axPos val="b"/>
        <c:numFmt formatCode="General" sourceLinked="1"/>
        <c:majorTickMark val="out"/>
        <c:minorTickMark val="none"/>
        <c:tickLblPos val="nextTo"/>
        <c:crossAx val="102115200"/>
        <c:crosses val="autoZero"/>
        <c:auto val="1"/>
        <c:lblAlgn val="ctr"/>
        <c:lblOffset val="100"/>
        <c:noMultiLvlLbl val="0"/>
      </c:catAx>
      <c:valAx>
        <c:axId val="102115200"/>
        <c:scaling>
          <c:orientation val="minMax"/>
        </c:scaling>
        <c:delete val="0"/>
        <c:axPos val="l"/>
        <c:majorGridlines/>
        <c:numFmt formatCode="0_);[Red]\(0\)" sourceLinked="1"/>
        <c:majorTickMark val="out"/>
        <c:minorTickMark val="none"/>
        <c:tickLblPos val="nextTo"/>
        <c:crossAx val="10211366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北パワポ5月!$C$5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北パワポ5月!$C$6:$C$11</c:f>
              <c:numCache>
                <c:formatCode>0_);[Red]\(0\)</c:formatCode>
                <c:ptCount val="6"/>
                <c:pt idx="0">
                  <c:v>2</c:v>
                </c:pt>
                <c:pt idx="1">
                  <c:v>4</c:v>
                </c:pt>
                <c:pt idx="2">
                  <c:v>8</c:v>
                </c:pt>
                <c:pt idx="3">
                  <c:v>2</c:v>
                </c:pt>
                <c:pt idx="4">
                  <c:v>0</c:v>
                </c:pt>
                <c:pt idx="5">
                  <c:v>0</c:v>
                </c:pt>
              </c:numCache>
            </c:numRef>
          </c:val>
          <c:smooth val="0"/>
          <c:extLst>
            <c:ext xmlns:c16="http://schemas.microsoft.com/office/drawing/2014/chart" uri="{C3380CC4-5D6E-409C-BE32-E72D297353CC}">
              <c16:uniqueId val="{00000000-338F-408D-B534-343518085483}"/>
            </c:ext>
          </c:extLst>
        </c:ser>
        <c:ser>
          <c:idx val="1"/>
          <c:order val="1"/>
          <c:tx>
            <c:strRef>
              <c:f>北パワポ5月!$D$5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北パワポ5月!$D$6:$D$11</c:f>
              <c:numCache>
                <c:formatCode>0_);[Red]\(0\)</c:formatCode>
                <c:ptCount val="6"/>
                <c:pt idx="0">
                  <c:v>6</c:v>
                </c:pt>
                <c:pt idx="1">
                  <c:v>4</c:v>
                </c:pt>
                <c:pt idx="2">
                  <c:v>4</c:v>
                </c:pt>
                <c:pt idx="3">
                  <c:v>1</c:v>
                </c:pt>
                <c:pt idx="4">
                  <c:v>0</c:v>
                </c:pt>
                <c:pt idx="5">
                  <c:v>1</c:v>
                </c:pt>
              </c:numCache>
            </c:numRef>
          </c:val>
          <c:smooth val="0"/>
          <c:extLst>
            <c:ext xmlns:c16="http://schemas.microsoft.com/office/drawing/2014/chart" uri="{C3380CC4-5D6E-409C-BE32-E72D297353CC}">
              <c16:uniqueId val="{00000001-338F-408D-B534-343518085483}"/>
            </c:ext>
          </c:extLst>
        </c:ser>
        <c:ser>
          <c:idx val="2"/>
          <c:order val="2"/>
          <c:tx>
            <c:strRef>
              <c:f>北パワポ5月!$E$5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北パワポ5月!$E$6:$E$11</c:f>
              <c:numCache>
                <c:formatCode>0_);[Red]\(0\)</c:formatCode>
                <c:ptCount val="6"/>
                <c:pt idx="0">
                  <c:v>2</c:v>
                </c:pt>
                <c:pt idx="1">
                  <c:v>5</c:v>
                </c:pt>
                <c:pt idx="2">
                  <c:v>6</c:v>
                </c:pt>
                <c:pt idx="3">
                  <c:v>1</c:v>
                </c:pt>
                <c:pt idx="4">
                  <c:v>1</c:v>
                </c:pt>
                <c:pt idx="5">
                  <c:v>1</c:v>
                </c:pt>
              </c:numCache>
            </c:numRef>
          </c:val>
          <c:smooth val="0"/>
          <c:extLst>
            <c:ext xmlns:c16="http://schemas.microsoft.com/office/drawing/2014/chart" uri="{C3380CC4-5D6E-409C-BE32-E72D297353CC}">
              <c16:uniqueId val="{00000002-338F-408D-B534-343518085483}"/>
            </c:ext>
          </c:extLst>
        </c:ser>
        <c:dLbls>
          <c:showLegendKey val="0"/>
          <c:showVal val="1"/>
          <c:showCatName val="0"/>
          <c:showSerName val="0"/>
          <c:showPercent val="0"/>
          <c:showBubbleSize val="0"/>
        </c:dLbls>
        <c:smooth val="0"/>
        <c:axId val="158823936"/>
        <c:axId val="158825472"/>
      </c:lineChart>
      <c:catAx>
        <c:axId val="158823936"/>
        <c:scaling>
          <c:orientation val="minMax"/>
        </c:scaling>
        <c:delete val="0"/>
        <c:axPos val="b"/>
        <c:numFmt formatCode="General" sourceLinked="1"/>
        <c:majorTickMark val="out"/>
        <c:minorTickMark val="none"/>
        <c:tickLblPos val="nextTo"/>
        <c:crossAx val="158825472"/>
        <c:crosses val="autoZero"/>
        <c:auto val="1"/>
        <c:lblAlgn val="ctr"/>
        <c:lblOffset val="100"/>
        <c:noMultiLvlLbl val="0"/>
      </c:catAx>
      <c:valAx>
        <c:axId val="158825472"/>
        <c:scaling>
          <c:orientation val="minMax"/>
        </c:scaling>
        <c:delete val="0"/>
        <c:axPos val="l"/>
        <c:majorGridlines/>
        <c:numFmt formatCode="0_);[Red]\(0\)" sourceLinked="1"/>
        <c:majorTickMark val="out"/>
        <c:minorTickMark val="none"/>
        <c:tickLblPos val="nextTo"/>
        <c:crossAx val="158823936"/>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公エクセル2月!$C$5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公エクセル2月!$C$19:$C$24</c:f>
              <c:numCache>
                <c:formatCode>0_);[Red]\(0\)</c:formatCode>
                <c:ptCount val="6"/>
                <c:pt idx="0">
                  <c:v>0</c:v>
                </c:pt>
                <c:pt idx="1">
                  <c:v>2</c:v>
                </c:pt>
                <c:pt idx="2">
                  <c:v>5</c:v>
                </c:pt>
                <c:pt idx="3">
                  <c:v>4</c:v>
                </c:pt>
                <c:pt idx="4">
                  <c:v>2</c:v>
                </c:pt>
                <c:pt idx="5">
                  <c:v>1</c:v>
                </c:pt>
              </c:numCache>
            </c:numRef>
          </c:val>
          <c:smooth val="0"/>
          <c:extLst>
            <c:ext xmlns:c16="http://schemas.microsoft.com/office/drawing/2014/chart" uri="{C3380CC4-5D6E-409C-BE32-E72D297353CC}">
              <c16:uniqueId val="{00000000-6FEB-46E5-843A-8B128EB2F15F}"/>
            </c:ext>
          </c:extLst>
        </c:ser>
        <c:ser>
          <c:idx val="1"/>
          <c:order val="1"/>
          <c:tx>
            <c:strRef>
              <c:f>公エクセル2月!$D$5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公エクセル2月!$D$19:$D$24</c:f>
              <c:numCache>
                <c:formatCode>0_);[Red]\(0\)</c:formatCode>
                <c:ptCount val="6"/>
                <c:pt idx="0">
                  <c:v>0</c:v>
                </c:pt>
                <c:pt idx="1">
                  <c:v>0</c:v>
                </c:pt>
                <c:pt idx="2">
                  <c:v>1</c:v>
                </c:pt>
                <c:pt idx="3">
                  <c:v>11</c:v>
                </c:pt>
                <c:pt idx="4">
                  <c:v>1</c:v>
                </c:pt>
                <c:pt idx="5">
                  <c:v>1</c:v>
                </c:pt>
              </c:numCache>
            </c:numRef>
          </c:val>
          <c:smooth val="0"/>
          <c:extLst>
            <c:ext xmlns:c16="http://schemas.microsoft.com/office/drawing/2014/chart" uri="{C3380CC4-5D6E-409C-BE32-E72D297353CC}">
              <c16:uniqueId val="{00000001-6FEB-46E5-843A-8B128EB2F15F}"/>
            </c:ext>
          </c:extLst>
        </c:ser>
        <c:ser>
          <c:idx val="2"/>
          <c:order val="2"/>
          <c:tx>
            <c:strRef>
              <c:f>公エクセル2月!$E$5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公エクセル2月!$E$19:$E$24</c:f>
              <c:numCache>
                <c:formatCode>0_);[Red]\(0\)</c:formatCode>
                <c:ptCount val="6"/>
                <c:pt idx="0">
                  <c:v>0</c:v>
                </c:pt>
                <c:pt idx="1">
                  <c:v>5</c:v>
                </c:pt>
                <c:pt idx="2">
                  <c:v>5</c:v>
                </c:pt>
                <c:pt idx="3">
                  <c:v>0</c:v>
                </c:pt>
                <c:pt idx="4">
                  <c:v>0</c:v>
                </c:pt>
                <c:pt idx="5">
                  <c:v>4</c:v>
                </c:pt>
              </c:numCache>
            </c:numRef>
          </c:val>
          <c:smooth val="0"/>
          <c:extLst>
            <c:ext xmlns:c16="http://schemas.microsoft.com/office/drawing/2014/chart" uri="{C3380CC4-5D6E-409C-BE32-E72D297353CC}">
              <c16:uniqueId val="{00000002-6FEB-46E5-843A-8B128EB2F15F}"/>
            </c:ext>
          </c:extLst>
        </c:ser>
        <c:ser>
          <c:idx val="3"/>
          <c:order val="3"/>
          <c:tx>
            <c:strRef>
              <c:f>公エクセル2月!$F$5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公エクセル2月!$F$19:$F$24</c:f>
              <c:numCache>
                <c:formatCode>0_);[Red]\(0\)</c:formatCode>
                <c:ptCount val="6"/>
                <c:pt idx="0">
                  <c:v>0</c:v>
                </c:pt>
                <c:pt idx="1">
                  <c:v>1</c:v>
                </c:pt>
                <c:pt idx="2">
                  <c:v>1</c:v>
                </c:pt>
                <c:pt idx="3">
                  <c:v>8</c:v>
                </c:pt>
                <c:pt idx="4">
                  <c:v>0</c:v>
                </c:pt>
                <c:pt idx="5">
                  <c:v>4</c:v>
                </c:pt>
              </c:numCache>
            </c:numRef>
          </c:val>
          <c:smooth val="0"/>
          <c:extLst>
            <c:ext xmlns:c16="http://schemas.microsoft.com/office/drawing/2014/chart" uri="{C3380CC4-5D6E-409C-BE32-E72D297353CC}">
              <c16:uniqueId val="{00000003-6FEB-46E5-843A-8B128EB2F15F}"/>
            </c:ext>
          </c:extLst>
        </c:ser>
        <c:dLbls>
          <c:showLegendKey val="0"/>
          <c:showVal val="1"/>
          <c:showCatName val="0"/>
          <c:showSerName val="0"/>
          <c:showPercent val="0"/>
          <c:showBubbleSize val="0"/>
        </c:dLbls>
        <c:smooth val="0"/>
        <c:axId val="105121664"/>
        <c:axId val="105123200"/>
      </c:lineChart>
      <c:catAx>
        <c:axId val="105121664"/>
        <c:scaling>
          <c:orientation val="minMax"/>
        </c:scaling>
        <c:delete val="0"/>
        <c:axPos val="b"/>
        <c:numFmt formatCode="General" sourceLinked="1"/>
        <c:majorTickMark val="out"/>
        <c:minorTickMark val="none"/>
        <c:tickLblPos val="nextTo"/>
        <c:crossAx val="105123200"/>
        <c:crosses val="autoZero"/>
        <c:auto val="1"/>
        <c:lblAlgn val="ctr"/>
        <c:lblOffset val="100"/>
        <c:noMultiLvlLbl val="0"/>
      </c:catAx>
      <c:valAx>
        <c:axId val="105123200"/>
        <c:scaling>
          <c:orientation val="minMax"/>
        </c:scaling>
        <c:delete val="0"/>
        <c:axPos val="l"/>
        <c:majorGridlines/>
        <c:numFmt formatCode="0_);[Red]\(0\)" sourceLinked="1"/>
        <c:majorTickMark val="out"/>
        <c:minorTickMark val="none"/>
        <c:tickLblPos val="nextTo"/>
        <c:crossAx val="1051216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公エクセル2月!$C$5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公エクセル2月!$C$6:$C$11</c:f>
              <c:numCache>
                <c:formatCode>0_);[Red]\(0\)</c:formatCode>
                <c:ptCount val="6"/>
                <c:pt idx="0">
                  <c:v>1</c:v>
                </c:pt>
                <c:pt idx="1">
                  <c:v>3</c:v>
                </c:pt>
                <c:pt idx="2">
                  <c:v>5</c:v>
                </c:pt>
                <c:pt idx="3">
                  <c:v>3</c:v>
                </c:pt>
                <c:pt idx="4">
                  <c:v>1</c:v>
                </c:pt>
                <c:pt idx="5">
                  <c:v>1</c:v>
                </c:pt>
              </c:numCache>
            </c:numRef>
          </c:val>
          <c:smooth val="0"/>
          <c:extLst>
            <c:ext xmlns:c16="http://schemas.microsoft.com/office/drawing/2014/chart" uri="{C3380CC4-5D6E-409C-BE32-E72D297353CC}">
              <c16:uniqueId val="{00000000-2FE7-4A5D-9A44-F84E43041863}"/>
            </c:ext>
          </c:extLst>
        </c:ser>
        <c:ser>
          <c:idx val="1"/>
          <c:order val="1"/>
          <c:tx>
            <c:strRef>
              <c:f>公エクセル2月!$D$5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公エクセル2月!$D$6:$D$11</c:f>
              <c:numCache>
                <c:formatCode>0_);[Red]\(0\)</c:formatCode>
                <c:ptCount val="6"/>
                <c:pt idx="0">
                  <c:v>2</c:v>
                </c:pt>
                <c:pt idx="1">
                  <c:v>5</c:v>
                </c:pt>
                <c:pt idx="2">
                  <c:v>3</c:v>
                </c:pt>
                <c:pt idx="3">
                  <c:v>3</c:v>
                </c:pt>
                <c:pt idx="4">
                  <c:v>0</c:v>
                </c:pt>
                <c:pt idx="5">
                  <c:v>1</c:v>
                </c:pt>
              </c:numCache>
            </c:numRef>
          </c:val>
          <c:smooth val="0"/>
          <c:extLst>
            <c:ext xmlns:c16="http://schemas.microsoft.com/office/drawing/2014/chart" uri="{C3380CC4-5D6E-409C-BE32-E72D297353CC}">
              <c16:uniqueId val="{00000001-2FE7-4A5D-9A44-F84E43041863}"/>
            </c:ext>
          </c:extLst>
        </c:ser>
        <c:ser>
          <c:idx val="2"/>
          <c:order val="2"/>
          <c:tx>
            <c:strRef>
              <c:f>公エクセル2月!$E$5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公エクセル2月!$E$6:$E$11</c:f>
              <c:numCache>
                <c:formatCode>0_);[Red]\(0\)</c:formatCode>
                <c:ptCount val="6"/>
                <c:pt idx="0">
                  <c:v>0</c:v>
                </c:pt>
                <c:pt idx="1">
                  <c:v>3</c:v>
                </c:pt>
                <c:pt idx="2">
                  <c:v>5</c:v>
                </c:pt>
                <c:pt idx="3">
                  <c:v>2</c:v>
                </c:pt>
                <c:pt idx="4">
                  <c:v>0</c:v>
                </c:pt>
                <c:pt idx="5">
                  <c:v>4</c:v>
                </c:pt>
              </c:numCache>
            </c:numRef>
          </c:val>
          <c:smooth val="0"/>
          <c:extLst>
            <c:ext xmlns:c16="http://schemas.microsoft.com/office/drawing/2014/chart" uri="{C3380CC4-5D6E-409C-BE32-E72D297353CC}">
              <c16:uniqueId val="{00000002-2FE7-4A5D-9A44-F84E43041863}"/>
            </c:ext>
          </c:extLst>
        </c:ser>
        <c:ser>
          <c:idx val="3"/>
          <c:order val="3"/>
          <c:tx>
            <c:strRef>
              <c:f>公エクセル2月!$F$5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公エクセル2月!$F$6:$F$11</c:f>
              <c:numCache>
                <c:formatCode>0_);[Red]\(0\)</c:formatCode>
                <c:ptCount val="6"/>
                <c:pt idx="0">
                  <c:v>0</c:v>
                </c:pt>
                <c:pt idx="1">
                  <c:v>3</c:v>
                </c:pt>
                <c:pt idx="2">
                  <c:v>6</c:v>
                </c:pt>
                <c:pt idx="3">
                  <c:v>1</c:v>
                </c:pt>
                <c:pt idx="4">
                  <c:v>0</c:v>
                </c:pt>
                <c:pt idx="5">
                  <c:v>4</c:v>
                </c:pt>
              </c:numCache>
            </c:numRef>
          </c:val>
          <c:smooth val="0"/>
          <c:extLst>
            <c:ext xmlns:c16="http://schemas.microsoft.com/office/drawing/2014/chart" uri="{C3380CC4-5D6E-409C-BE32-E72D297353CC}">
              <c16:uniqueId val="{00000003-2FE7-4A5D-9A44-F84E43041863}"/>
            </c:ext>
          </c:extLst>
        </c:ser>
        <c:dLbls>
          <c:showLegendKey val="0"/>
          <c:showVal val="1"/>
          <c:showCatName val="0"/>
          <c:showSerName val="0"/>
          <c:showPercent val="0"/>
          <c:showBubbleSize val="0"/>
        </c:dLbls>
        <c:smooth val="0"/>
        <c:axId val="105180544"/>
        <c:axId val="105194624"/>
      </c:lineChart>
      <c:catAx>
        <c:axId val="105180544"/>
        <c:scaling>
          <c:orientation val="minMax"/>
        </c:scaling>
        <c:delete val="0"/>
        <c:axPos val="b"/>
        <c:numFmt formatCode="General" sourceLinked="1"/>
        <c:majorTickMark val="out"/>
        <c:minorTickMark val="none"/>
        <c:tickLblPos val="nextTo"/>
        <c:crossAx val="105194624"/>
        <c:crosses val="autoZero"/>
        <c:auto val="1"/>
        <c:lblAlgn val="ctr"/>
        <c:lblOffset val="100"/>
        <c:noMultiLvlLbl val="0"/>
      </c:catAx>
      <c:valAx>
        <c:axId val="105194624"/>
        <c:scaling>
          <c:orientation val="minMax"/>
        </c:scaling>
        <c:delete val="0"/>
        <c:axPos val="l"/>
        <c:majorGridlines/>
        <c:numFmt formatCode="0_);[Red]\(0\)" sourceLinked="1"/>
        <c:majorTickMark val="out"/>
        <c:minorTickMark val="none"/>
        <c:tickLblPos val="nextTo"/>
        <c:crossAx val="1051805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公エクセル2月!$J$8</c:f>
              <c:strCache>
                <c:ptCount val="1"/>
                <c:pt idx="0">
                  <c:v>男性</c:v>
                </c:pt>
              </c:strCache>
            </c:strRef>
          </c:tx>
          <c:invertIfNegative val="0"/>
          <c:cat>
            <c:strRef>
              <c:f>公エクセル2月!$I$9:$I$15</c:f>
              <c:strCache>
                <c:ptCount val="7"/>
                <c:pt idx="0">
                  <c:v>20代</c:v>
                </c:pt>
                <c:pt idx="1">
                  <c:v>30代</c:v>
                </c:pt>
                <c:pt idx="2">
                  <c:v>40代</c:v>
                </c:pt>
                <c:pt idx="3">
                  <c:v>50代</c:v>
                </c:pt>
                <c:pt idx="4">
                  <c:v>60代</c:v>
                </c:pt>
                <c:pt idx="5">
                  <c:v>70代</c:v>
                </c:pt>
                <c:pt idx="6">
                  <c:v>80代</c:v>
                </c:pt>
              </c:strCache>
            </c:strRef>
          </c:cat>
          <c:val>
            <c:numRef>
              <c:f>公エクセル2月!$J$9:$J$15</c:f>
              <c:numCache>
                <c:formatCode>General</c:formatCode>
                <c:ptCount val="7"/>
                <c:pt idx="0">
                  <c:v>0</c:v>
                </c:pt>
                <c:pt idx="1">
                  <c:v>0</c:v>
                </c:pt>
                <c:pt idx="2">
                  <c:v>0</c:v>
                </c:pt>
                <c:pt idx="3">
                  <c:v>0</c:v>
                </c:pt>
                <c:pt idx="4">
                  <c:v>4</c:v>
                </c:pt>
                <c:pt idx="5">
                  <c:v>1</c:v>
                </c:pt>
                <c:pt idx="6">
                  <c:v>0</c:v>
                </c:pt>
              </c:numCache>
            </c:numRef>
          </c:val>
          <c:extLst>
            <c:ext xmlns:c16="http://schemas.microsoft.com/office/drawing/2014/chart" uri="{C3380CC4-5D6E-409C-BE32-E72D297353CC}">
              <c16:uniqueId val="{00000000-9E96-407A-8ECA-9C9E6F9E4794}"/>
            </c:ext>
          </c:extLst>
        </c:ser>
        <c:ser>
          <c:idx val="1"/>
          <c:order val="1"/>
          <c:tx>
            <c:strRef>
              <c:f>公エクセル2月!$K$8</c:f>
              <c:strCache>
                <c:ptCount val="1"/>
                <c:pt idx="0">
                  <c:v>女性</c:v>
                </c:pt>
              </c:strCache>
            </c:strRef>
          </c:tx>
          <c:invertIfNegative val="0"/>
          <c:cat>
            <c:strRef>
              <c:f>公エクセル2月!$I$9:$I$15</c:f>
              <c:strCache>
                <c:ptCount val="7"/>
                <c:pt idx="0">
                  <c:v>20代</c:v>
                </c:pt>
                <c:pt idx="1">
                  <c:v>30代</c:v>
                </c:pt>
                <c:pt idx="2">
                  <c:v>40代</c:v>
                </c:pt>
                <c:pt idx="3">
                  <c:v>50代</c:v>
                </c:pt>
                <c:pt idx="4">
                  <c:v>60代</c:v>
                </c:pt>
                <c:pt idx="5">
                  <c:v>70代</c:v>
                </c:pt>
                <c:pt idx="6">
                  <c:v>80代</c:v>
                </c:pt>
              </c:strCache>
            </c:strRef>
          </c:cat>
          <c:val>
            <c:numRef>
              <c:f>公エクセル2月!$K$9:$K$15</c:f>
              <c:numCache>
                <c:formatCode>General</c:formatCode>
                <c:ptCount val="7"/>
                <c:pt idx="0">
                  <c:v>0</c:v>
                </c:pt>
                <c:pt idx="1">
                  <c:v>0</c:v>
                </c:pt>
                <c:pt idx="2">
                  <c:v>1</c:v>
                </c:pt>
                <c:pt idx="3">
                  <c:v>6</c:v>
                </c:pt>
                <c:pt idx="4">
                  <c:v>0</c:v>
                </c:pt>
                <c:pt idx="5">
                  <c:v>2</c:v>
                </c:pt>
                <c:pt idx="6">
                  <c:v>0</c:v>
                </c:pt>
              </c:numCache>
            </c:numRef>
          </c:val>
          <c:extLst>
            <c:ext xmlns:c16="http://schemas.microsoft.com/office/drawing/2014/chart" uri="{C3380CC4-5D6E-409C-BE32-E72D297353CC}">
              <c16:uniqueId val="{00000001-9E96-407A-8ECA-9C9E6F9E4794}"/>
            </c:ext>
          </c:extLst>
        </c:ser>
        <c:dLbls>
          <c:showLegendKey val="0"/>
          <c:showVal val="0"/>
          <c:showCatName val="0"/>
          <c:showSerName val="0"/>
          <c:showPercent val="0"/>
          <c:showBubbleSize val="0"/>
        </c:dLbls>
        <c:gapWidth val="150"/>
        <c:axId val="105222528"/>
        <c:axId val="105224064"/>
      </c:barChart>
      <c:lineChart>
        <c:grouping val="standard"/>
        <c:varyColors val="0"/>
        <c:ser>
          <c:idx val="2"/>
          <c:order val="2"/>
          <c:tx>
            <c:strRef>
              <c:f>公エクセル2月!$L$8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公エクセル2月!$I$9:$I$15</c:f>
              <c:strCache>
                <c:ptCount val="7"/>
                <c:pt idx="0">
                  <c:v>20代</c:v>
                </c:pt>
                <c:pt idx="1">
                  <c:v>30代</c:v>
                </c:pt>
                <c:pt idx="2">
                  <c:v>40代</c:v>
                </c:pt>
                <c:pt idx="3">
                  <c:v>50代</c:v>
                </c:pt>
                <c:pt idx="4">
                  <c:v>60代</c:v>
                </c:pt>
                <c:pt idx="5">
                  <c:v>70代</c:v>
                </c:pt>
                <c:pt idx="6">
                  <c:v>80代</c:v>
                </c:pt>
              </c:strCache>
            </c:strRef>
          </c:cat>
          <c:val>
            <c:numRef>
              <c:f>公エクセル2月!$L$9:$L$15</c:f>
              <c:numCache>
                <c:formatCode>General</c:formatCode>
                <c:ptCount val="7"/>
                <c:pt idx="0">
                  <c:v>0</c:v>
                </c:pt>
                <c:pt idx="1">
                  <c:v>0</c:v>
                </c:pt>
                <c:pt idx="2">
                  <c:v>1</c:v>
                </c:pt>
                <c:pt idx="3">
                  <c:v>6</c:v>
                </c:pt>
                <c:pt idx="4">
                  <c:v>4</c:v>
                </c:pt>
                <c:pt idx="5">
                  <c:v>3</c:v>
                </c:pt>
                <c:pt idx="6">
                  <c:v>0</c:v>
                </c:pt>
              </c:numCache>
            </c:numRef>
          </c:val>
          <c:smooth val="1"/>
          <c:extLst>
            <c:ext xmlns:c16="http://schemas.microsoft.com/office/drawing/2014/chart" uri="{C3380CC4-5D6E-409C-BE32-E72D297353CC}">
              <c16:uniqueId val="{00000002-9E96-407A-8ECA-9C9E6F9E4794}"/>
            </c:ext>
          </c:extLst>
        </c:ser>
        <c:dLbls>
          <c:showLegendKey val="0"/>
          <c:showVal val="0"/>
          <c:showCatName val="0"/>
          <c:showSerName val="0"/>
          <c:showPercent val="0"/>
          <c:showBubbleSize val="0"/>
        </c:dLbls>
        <c:marker val="1"/>
        <c:smooth val="0"/>
        <c:axId val="105235584"/>
        <c:axId val="105225600"/>
      </c:lineChart>
      <c:catAx>
        <c:axId val="105222528"/>
        <c:scaling>
          <c:orientation val="minMax"/>
        </c:scaling>
        <c:delete val="0"/>
        <c:axPos val="b"/>
        <c:numFmt formatCode="General" sourceLinked="0"/>
        <c:majorTickMark val="out"/>
        <c:minorTickMark val="none"/>
        <c:tickLblPos val="nextTo"/>
        <c:crossAx val="105224064"/>
        <c:crosses val="autoZero"/>
        <c:auto val="1"/>
        <c:lblAlgn val="ctr"/>
        <c:lblOffset val="100"/>
        <c:noMultiLvlLbl val="0"/>
      </c:catAx>
      <c:valAx>
        <c:axId val="105224064"/>
        <c:scaling>
          <c:orientation val="minMax"/>
        </c:scaling>
        <c:delete val="0"/>
        <c:axPos val="l"/>
        <c:majorGridlines/>
        <c:numFmt formatCode="General" sourceLinked="1"/>
        <c:majorTickMark val="out"/>
        <c:minorTickMark val="none"/>
        <c:tickLblPos val="nextTo"/>
        <c:crossAx val="105222528"/>
        <c:crosses val="autoZero"/>
        <c:crossBetween val="between"/>
      </c:valAx>
      <c:valAx>
        <c:axId val="105225600"/>
        <c:scaling>
          <c:orientation val="minMax"/>
        </c:scaling>
        <c:delete val="0"/>
        <c:axPos val="r"/>
        <c:numFmt formatCode="General" sourceLinked="1"/>
        <c:majorTickMark val="out"/>
        <c:minorTickMark val="none"/>
        <c:tickLblPos val="nextTo"/>
        <c:crossAx val="105235584"/>
        <c:crosses val="max"/>
        <c:crossBetween val="between"/>
      </c:valAx>
      <c:catAx>
        <c:axId val="105235584"/>
        <c:scaling>
          <c:orientation val="minMax"/>
        </c:scaling>
        <c:delete val="1"/>
        <c:axPos val="b"/>
        <c:numFmt formatCode="General" sourceLinked="1"/>
        <c:majorTickMark val="out"/>
        <c:minorTickMark val="none"/>
        <c:tickLblPos val="nextTo"/>
        <c:crossAx val="10522560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東はじめて3月!$C$5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東はじめて3月!$C$13:$C$17</c:f>
              <c:numCache>
                <c:formatCode>0_);[Red]\(0\)</c:formatCode>
                <c:ptCount val="5"/>
                <c:pt idx="0">
                  <c:v>6</c:v>
                </c:pt>
                <c:pt idx="1">
                  <c:v>3</c:v>
                </c:pt>
                <c:pt idx="2">
                  <c:v>1</c:v>
                </c:pt>
                <c:pt idx="3">
                  <c:v>0</c:v>
                </c:pt>
                <c:pt idx="4">
                  <c:v>0</c:v>
                </c:pt>
              </c:numCache>
            </c:numRef>
          </c:val>
          <c:smooth val="0"/>
          <c:extLst>
            <c:ext xmlns:c16="http://schemas.microsoft.com/office/drawing/2014/chart" uri="{C3380CC4-5D6E-409C-BE32-E72D297353CC}">
              <c16:uniqueId val="{00000000-982D-4C89-9041-D4A6600E9846}"/>
            </c:ext>
          </c:extLst>
        </c:ser>
        <c:ser>
          <c:idx val="1"/>
          <c:order val="1"/>
          <c:tx>
            <c:strRef>
              <c:f>東はじめて3月!$D$5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東はじめて3月!$D$13:$D$17</c:f>
              <c:numCache>
                <c:formatCode>0_);[Red]\(0\)</c:formatCode>
                <c:ptCount val="5"/>
                <c:pt idx="0">
                  <c:v>5</c:v>
                </c:pt>
                <c:pt idx="1">
                  <c:v>2</c:v>
                </c:pt>
                <c:pt idx="2">
                  <c:v>3</c:v>
                </c:pt>
                <c:pt idx="3">
                  <c:v>0</c:v>
                </c:pt>
                <c:pt idx="4">
                  <c:v>0</c:v>
                </c:pt>
              </c:numCache>
            </c:numRef>
          </c:val>
          <c:smooth val="0"/>
          <c:extLst>
            <c:ext xmlns:c16="http://schemas.microsoft.com/office/drawing/2014/chart" uri="{C3380CC4-5D6E-409C-BE32-E72D297353CC}">
              <c16:uniqueId val="{00000001-982D-4C89-9041-D4A6600E9846}"/>
            </c:ext>
          </c:extLst>
        </c:ser>
        <c:ser>
          <c:idx val="2"/>
          <c:order val="2"/>
          <c:tx>
            <c:strRef>
              <c:f>東はじめて3月!$E$5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東はじめて3月!$E$13:$E$17</c:f>
              <c:numCache>
                <c:formatCode>0_);[Red]\(0\)</c:formatCode>
                <c:ptCount val="5"/>
                <c:pt idx="0">
                  <c:v>8</c:v>
                </c:pt>
                <c:pt idx="1">
                  <c:v>2</c:v>
                </c:pt>
                <c:pt idx="2">
                  <c:v>0</c:v>
                </c:pt>
                <c:pt idx="3">
                  <c:v>0</c:v>
                </c:pt>
                <c:pt idx="4">
                  <c:v>0</c:v>
                </c:pt>
              </c:numCache>
            </c:numRef>
          </c:val>
          <c:smooth val="0"/>
          <c:extLst>
            <c:ext xmlns:c16="http://schemas.microsoft.com/office/drawing/2014/chart" uri="{C3380CC4-5D6E-409C-BE32-E72D297353CC}">
              <c16:uniqueId val="{00000002-982D-4C89-9041-D4A6600E9846}"/>
            </c:ext>
          </c:extLst>
        </c:ser>
        <c:ser>
          <c:idx val="3"/>
          <c:order val="3"/>
          <c:tx>
            <c:strRef>
              <c:f>東はじめて3月!$F$5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東はじめて3月!$F$13:$F$17</c:f>
              <c:numCache>
                <c:formatCode>0_);[Red]\(0\)</c:formatCode>
                <c:ptCount val="5"/>
                <c:pt idx="0">
                  <c:v>7</c:v>
                </c:pt>
                <c:pt idx="1">
                  <c:v>2</c:v>
                </c:pt>
                <c:pt idx="2">
                  <c:v>0</c:v>
                </c:pt>
                <c:pt idx="3">
                  <c:v>0</c:v>
                </c:pt>
                <c:pt idx="4">
                  <c:v>0</c:v>
                </c:pt>
              </c:numCache>
            </c:numRef>
          </c:val>
          <c:smooth val="0"/>
          <c:extLst>
            <c:ext xmlns:c16="http://schemas.microsoft.com/office/drawing/2014/chart" uri="{C3380CC4-5D6E-409C-BE32-E72D297353CC}">
              <c16:uniqueId val="{00000003-982D-4C89-9041-D4A6600E9846}"/>
            </c:ext>
          </c:extLst>
        </c:ser>
        <c:dLbls>
          <c:showLegendKey val="0"/>
          <c:showVal val="1"/>
          <c:showCatName val="0"/>
          <c:showSerName val="0"/>
          <c:showPercent val="0"/>
          <c:showBubbleSize val="0"/>
        </c:dLbls>
        <c:smooth val="0"/>
        <c:axId val="168827904"/>
        <c:axId val="168837888"/>
      </c:lineChart>
      <c:catAx>
        <c:axId val="168827904"/>
        <c:scaling>
          <c:orientation val="minMax"/>
        </c:scaling>
        <c:delete val="0"/>
        <c:axPos val="b"/>
        <c:numFmt formatCode="General" sourceLinked="1"/>
        <c:majorTickMark val="out"/>
        <c:minorTickMark val="none"/>
        <c:tickLblPos val="nextTo"/>
        <c:crossAx val="168837888"/>
        <c:crosses val="autoZero"/>
        <c:auto val="1"/>
        <c:lblAlgn val="ctr"/>
        <c:lblOffset val="100"/>
        <c:noMultiLvlLbl val="0"/>
      </c:catAx>
      <c:valAx>
        <c:axId val="168837888"/>
        <c:scaling>
          <c:orientation val="minMax"/>
        </c:scaling>
        <c:delete val="0"/>
        <c:axPos val="l"/>
        <c:majorGridlines/>
        <c:numFmt formatCode="0_);[Red]\(0\)" sourceLinked="1"/>
        <c:majorTickMark val="out"/>
        <c:minorTickMark val="none"/>
        <c:tickLblPos val="nextTo"/>
        <c:crossAx val="16882790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東はじめて3月!$C$5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東はじめて3月!$C$19:$C$24</c:f>
              <c:numCache>
                <c:formatCode>0_);[Red]\(0\)</c:formatCode>
                <c:ptCount val="6"/>
                <c:pt idx="0">
                  <c:v>0</c:v>
                </c:pt>
                <c:pt idx="1">
                  <c:v>0</c:v>
                </c:pt>
                <c:pt idx="2">
                  <c:v>4</c:v>
                </c:pt>
                <c:pt idx="3">
                  <c:v>4</c:v>
                </c:pt>
                <c:pt idx="4">
                  <c:v>2</c:v>
                </c:pt>
                <c:pt idx="5">
                  <c:v>0</c:v>
                </c:pt>
              </c:numCache>
            </c:numRef>
          </c:val>
          <c:smooth val="0"/>
          <c:extLst>
            <c:ext xmlns:c16="http://schemas.microsoft.com/office/drawing/2014/chart" uri="{C3380CC4-5D6E-409C-BE32-E72D297353CC}">
              <c16:uniqueId val="{00000000-C745-4147-91A8-FE33BF086C5D}"/>
            </c:ext>
          </c:extLst>
        </c:ser>
        <c:ser>
          <c:idx val="1"/>
          <c:order val="1"/>
          <c:tx>
            <c:strRef>
              <c:f>東はじめて3月!$D$5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東はじめて3月!$D$19:$D$24</c:f>
              <c:numCache>
                <c:formatCode>0_);[Red]\(0\)</c:formatCode>
                <c:ptCount val="6"/>
                <c:pt idx="0">
                  <c:v>1</c:v>
                </c:pt>
                <c:pt idx="1">
                  <c:v>2</c:v>
                </c:pt>
                <c:pt idx="2">
                  <c:v>4</c:v>
                </c:pt>
                <c:pt idx="3">
                  <c:v>3</c:v>
                </c:pt>
                <c:pt idx="4">
                  <c:v>0</c:v>
                </c:pt>
                <c:pt idx="5">
                  <c:v>0</c:v>
                </c:pt>
              </c:numCache>
            </c:numRef>
          </c:val>
          <c:smooth val="0"/>
          <c:extLst>
            <c:ext xmlns:c16="http://schemas.microsoft.com/office/drawing/2014/chart" uri="{C3380CC4-5D6E-409C-BE32-E72D297353CC}">
              <c16:uniqueId val="{00000001-C745-4147-91A8-FE33BF086C5D}"/>
            </c:ext>
          </c:extLst>
        </c:ser>
        <c:ser>
          <c:idx val="2"/>
          <c:order val="2"/>
          <c:tx>
            <c:strRef>
              <c:f>東はじめて3月!$E$5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東はじめて3月!$E$19:$E$24</c:f>
              <c:numCache>
                <c:formatCode>0_);[Red]\(0\)</c:formatCode>
                <c:ptCount val="6"/>
                <c:pt idx="0">
                  <c:v>0</c:v>
                </c:pt>
                <c:pt idx="1">
                  <c:v>4</c:v>
                </c:pt>
                <c:pt idx="2">
                  <c:v>2</c:v>
                </c:pt>
                <c:pt idx="3">
                  <c:v>3</c:v>
                </c:pt>
                <c:pt idx="4">
                  <c:v>0</c:v>
                </c:pt>
                <c:pt idx="5">
                  <c:v>0</c:v>
                </c:pt>
              </c:numCache>
            </c:numRef>
          </c:val>
          <c:smooth val="0"/>
          <c:extLst>
            <c:ext xmlns:c16="http://schemas.microsoft.com/office/drawing/2014/chart" uri="{C3380CC4-5D6E-409C-BE32-E72D297353CC}">
              <c16:uniqueId val="{00000002-C745-4147-91A8-FE33BF086C5D}"/>
            </c:ext>
          </c:extLst>
        </c:ser>
        <c:ser>
          <c:idx val="3"/>
          <c:order val="3"/>
          <c:tx>
            <c:strRef>
              <c:f>東はじめて3月!$F$5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東はじめて3月!$F$19:$F$24</c:f>
              <c:numCache>
                <c:formatCode>0_);[Red]\(0\)</c:formatCode>
                <c:ptCount val="6"/>
                <c:pt idx="0">
                  <c:v>1</c:v>
                </c:pt>
                <c:pt idx="1">
                  <c:v>3</c:v>
                </c:pt>
                <c:pt idx="2">
                  <c:v>3</c:v>
                </c:pt>
                <c:pt idx="3">
                  <c:v>2</c:v>
                </c:pt>
                <c:pt idx="4">
                  <c:v>0</c:v>
                </c:pt>
                <c:pt idx="5">
                  <c:v>0</c:v>
                </c:pt>
              </c:numCache>
            </c:numRef>
          </c:val>
          <c:smooth val="0"/>
          <c:extLst>
            <c:ext xmlns:c16="http://schemas.microsoft.com/office/drawing/2014/chart" uri="{C3380CC4-5D6E-409C-BE32-E72D297353CC}">
              <c16:uniqueId val="{00000003-C745-4147-91A8-FE33BF086C5D}"/>
            </c:ext>
          </c:extLst>
        </c:ser>
        <c:dLbls>
          <c:showLegendKey val="0"/>
          <c:showVal val="1"/>
          <c:showCatName val="0"/>
          <c:showSerName val="0"/>
          <c:showPercent val="0"/>
          <c:showBubbleSize val="0"/>
        </c:dLbls>
        <c:smooth val="0"/>
        <c:axId val="176071424"/>
        <c:axId val="176072960"/>
      </c:lineChart>
      <c:catAx>
        <c:axId val="176071424"/>
        <c:scaling>
          <c:orientation val="minMax"/>
        </c:scaling>
        <c:delete val="0"/>
        <c:axPos val="b"/>
        <c:numFmt formatCode="General" sourceLinked="1"/>
        <c:majorTickMark val="out"/>
        <c:minorTickMark val="none"/>
        <c:tickLblPos val="nextTo"/>
        <c:crossAx val="176072960"/>
        <c:crosses val="autoZero"/>
        <c:auto val="1"/>
        <c:lblAlgn val="ctr"/>
        <c:lblOffset val="100"/>
        <c:noMultiLvlLbl val="0"/>
      </c:catAx>
      <c:valAx>
        <c:axId val="176072960"/>
        <c:scaling>
          <c:orientation val="minMax"/>
        </c:scaling>
        <c:delete val="0"/>
        <c:axPos val="l"/>
        <c:majorGridlines/>
        <c:numFmt formatCode="0_);[Red]\(0\)" sourceLinked="1"/>
        <c:majorTickMark val="out"/>
        <c:minorTickMark val="none"/>
        <c:tickLblPos val="nextTo"/>
        <c:crossAx val="17607142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東はじめて3月!$C$5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東はじめて3月!$C$6:$C$11</c:f>
              <c:numCache>
                <c:formatCode>0_);[Red]\(0\)</c:formatCode>
                <c:ptCount val="6"/>
                <c:pt idx="0">
                  <c:v>0</c:v>
                </c:pt>
                <c:pt idx="1">
                  <c:v>4</c:v>
                </c:pt>
                <c:pt idx="2">
                  <c:v>6</c:v>
                </c:pt>
                <c:pt idx="3">
                  <c:v>0</c:v>
                </c:pt>
                <c:pt idx="4">
                  <c:v>0</c:v>
                </c:pt>
                <c:pt idx="5">
                  <c:v>0</c:v>
                </c:pt>
              </c:numCache>
            </c:numRef>
          </c:val>
          <c:smooth val="0"/>
          <c:extLst>
            <c:ext xmlns:c16="http://schemas.microsoft.com/office/drawing/2014/chart" uri="{C3380CC4-5D6E-409C-BE32-E72D297353CC}">
              <c16:uniqueId val="{00000000-BD47-45E6-BEFD-BFF1B3466549}"/>
            </c:ext>
          </c:extLst>
        </c:ser>
        <c:ser>
          <c:idx val="1"/>
          <c:order val="1"/>
          <c:tx>
            <c:strRef>
              <c:f>東はじめて3月!$D$5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東はじめて3月!$D$6:$D$11</c:f>
              <c:numCache>
                <c:formatCode>0_);[Red]\(0\)</c:formatCode>
                <c:ptCount val="6"/>
                <c:pt idx="0">
                  <c:v>1</c:v>
                </c:pt>
                <c:pt idx="1">
                  <c:v>5</c:v>
                </c:pt>
                <c:pt idx="2">
                  <c:v>4</c:v>
                </c:pt>
                <c:pt idx="3">
                  <c:v>0</c:v>
                </c:pt>
                <c:pt idx="4">
                  <c:v>0</c:v>
                </c:pt>
                <c:pt idx="5">
                  <c:v>0</c:v>
                </c:pt>
              </c:numCache>
            </c:numRef>
          </c:val>
          <c:smooth val="0"/>
          <c:extLst>
            <c:ext xmlns:c16="http://schemas.microsoft.com/office/drawing/2014/chart" uri="{C3380CC4-5D6E-409C-BE32-E72D297353CC}">
              <c16:uniqueId val="{00000001-BD47-45E6-BEFD-BFF1B3466549}"/>
            </c:ext>
          </c:extLst>
        </c:ser>
        <c:ser>
          <c:idx val="2"/>
          <c:order val="2"/>
          <c:tx>
            <c:strRef>
              <c:f>東はじめて3月!$E$5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東はじめて3月!$E$6:$E$11</c:f>
              <c:numCache>
                <c:formatCode>0_);[Red]\(0\)</c:formatCode>
                <c:ptCount val="6"/>
                <c:pt idx="0">
                  <c:v>3</c:v>
                </c:pt>
                <c:pt idx="1">
                  <c:v>4</c:v>
                </c:pt>
                <c:pt idx="2">
                  <c:v>2</c:v>
                </c:pt>
                <c:pt idx="3">
                  <c:v>0</c:v>
                </c:pt>
                <c:pt idx="4">
                  <c:v>0</c:v>
                </c:pt>
                <c:pt idx="5">
                  <c:v>0</c:v>
                </c:pt>
              </c:numCache>
            </c:numRef>
          </c:val>
          <c:smooth val="0"/>
          <c:extLst>
            <c:ext xmlns:c16="http://schemas.microsoft.com/office/drawing/2014/chart" uri="{C3380CC4-5D6E-409C-BE32-E72D297353CC}">
              <c16:uniqueId val="{00000002-BD47-45E6-BEFD-BFF1B3466549}"/>
            </c:ext>
          </c:extLst>
        </c:ser>
        <c:ser>
          <c:idx val="3"/>
          <c:order val="3"/>
          <c:tx>
            <c:strRef>
              <c:f>東はじめて3月!$F$5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東はじめて3月!$B$6:$B$11</c:f>
              <c:strCache>
                <c:ptCount val="6"/>
                <c:pt idx="0">
                  <c:v>１．難しかった</c:v>
                </c:pt>
                <c:pt idx="1">
                  <c:v>２．やや難しかった</c:v>
                </c:pt>
                <c:pt idx="2">
                  <c:v>３．普通だった</c:v>
                </c:pt>
                <c:pt idx="3">
                  <c:v>４．やさしかった</c:v>
                </c:pt>
                <c:pt idx="4">
                  <c:v>無回答</c:v>
                </c:pt>
                <c:pt idx="5">
                  <c:v>欠席</c:v>
                </c:pt>
              </c:strCache>
            </c:strRef>
          </c:cat>
          <c:val>
            <c:numRef>
              <c:f>東はじめて3月!$F$6:$F$11</c:f>
              <c:numCache>
                <c:formatCode>0_);[Red]\(0\)</c:formatCode>
                <c:ptCount val="6"/>
                <c:pt idx="0">
                  <c:v>3</c:v>
                </c:pt>
                <c:pt idx="1">
                  <c:v>5</c:v>
                </c:pt>
                <c:pt idx="2">
                  <c:v>1</c:v>
                </c:pt>
                <c:pt idx="3">
                  <c:v>0</c:v>
                </c:pt>
                <c:pt idx="4">
                  <c:v>0</c:v>
                </c:pt>
                <c:pt idx="5">
                  <c:v>0</c:v>
                </c:pt>
              </c:numCache>
            </c:numRef>
          </c:val>
          <c:smooth val="0"/>
          <c:extLst>
            <c:ext xmlns:c16="http://schemas.microsoft.com/office/drawing/2014/chart" uri="{C3380CC4-5D6E-409C-BE32-E72D297353CC}">
              <c16:uniqueId val="{00000003-BD47-45E6-BEFD-BFF1B3466549}"/>
            </c:ext>
          </c:extLst>
        </c:ser>
        <c:dLbls>
          <c:showLegendKey val="0"/>
          <c:showVal val="1"/>
          <c:showCatName val="0"/>
          <c:showSerName val="0"/>
          <c:showPercent val="0"/>
          <c:showBubbleSize val="0"/>
        </c:dLbls>
        <c:smooth val="0"/>
        <c:axId val="177318144"/>
        <c:axId val="177336320"/>
      </c:lineChart>
      <c:catAx>
        <c:axId val="177318144"/>
        <c:scaling>
          <c:orientation val="minMax"/>
        </c:scaling>
        <c:delete val="0"/>
        <c:axPos val="b"/>
        <c:numFmt formatCode="General" sourceLinked="1"/>
        <c:majorTickMark val="out"/>
        <c:minorTickMark val="none"/>
        <c:tickLblPos val="nextTo"/>
        <c:crossAx val="177336320"/>
        <c:crosses val="autoZero"/>
        <c:auto val="1"/>
        <c:lblAlgn val="ctr"/>
        <c:lblOffset val="100"/>
        <c:noMultiLvlLbl val="0"/>
      </c:catAx>
      <c:valAx>
        <c:axId val="177336320"/>
        <c:scaling>
          <c:orientation val="minMax"/>
        </c:scaling>
        <c:delete val="0"/>
        <c:axPos val="l"/>
        <c:majorGridlines/>
        <c:numFmt formatCode="0_);[Red]\(0\)" sourceLinked="1"/>
        <c:majorTickMark val="out"/>
        <c:minorTickMark val="none"/>
        <c:tickLblPos val="nextTo"/>
        <c:crossAx val="1773181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東はじめて3月!$J$8</c:f>
              <c:strCache>
                <c:ptCount val="1"/>
                <c:pt idx="0">
                  <c:v>男性</c:v>
                </c:pt>
              </c:strCache>
            </c:strRef>
          </c:tx>
          <c:invertIfNegative val="0"/>
          <c:cat>
            <c:strRef>
              <c:f>東はじめて3月!$I$9:$I$15</c:f>
              <c:strCache>
                <c:ptCount val="7"/>
                <c:pt idx="0">
                  <c:v>20代</c:v>
                </c:pt>
                <c:pt idx="1">
                  <c:v>30代</c:v>
                </c:pt>
                <c:pt idx="2">
                  <c:v>40代</c:v>
                </c:pt>
                <c:pt idx="3">
                  <c:v>50代</c:v>
                </c:pt>
                <c:pt idx="4">
                  <c:v>60代</c:v>
                </c:pt>
                <c:pt idx="5">
                  <c:v>70代</c:v>
                </c:pt>
                <c:pt idx="6">
                  <c:v>80代</c:v>
                </c:pt>
              </c:strCache>
            </c:strRef>
          </c:cat>
          <c:val>
            <c:numRef>
              <c:f>東はじめて3月!$J$9:$J$15</c:f>
              <c:numCache>
                <c:formatCode>General</c:formatCode>
                <c:ptCount val="7"/>
                <c:pt idx="0">
                  <c:v>0</c:v>
                </c:pt>
                <c:pt idx="1">
                  <c:v>0</c:v>
                </c:pt>
                <c:pt idx="2">
                  <c:v>0</c:v>
                </c:pt>
                <c:pt idx="3">
                  <c:v>0</c:v>
                </c:pt>
                <c:pt idx="4">
                  <c:v>1</c:v>
                </c:pt>
                <c:pt idx="5">
                  <c:v>2</c:v>
                </c:pt>
                <c:pt idx="6">
                  <c:v>0</c:v>
                </c:pt>
              </c:numCache>
            </c:numRef>
          </c:val>
          <c:extLst>
            <c:ext xmlns:c16="http://schemas.microsoft.com/office/drawing/2014/chart" uri="{C3380CC4-5D6E-409C-BE32-E72D297353CC}">
              <c16:uniqueId val="{00000000-F78F-4CCE-BD33-52427EF12F30}"/>
            </c:ext>
          </c:extLst>
        </c:ser>
        <c:ser>
          <c:idx val="1"/>
          <c:order val="1"/>
          <c:tx>
            <c:strRef>
              <c:f>東はじめて3月!$K$8</c:f>
              <c:strCache>
                <c:ptCount val="1"/>
                <c:pt idx="0">
                  <c:v>女性</c:v>
                </c:pt>
              </c:strCache>
            </c:strRef>
          </c:tx>
          <c:invertIfNegative val="0"/>
          <c:cat>
            <c:strRef>
              <c:f>東はじめて3月!$I$9:$I$15</c:f>
              <c:strCache>
                <c:ptCount val="7"/>
                <c:pt idx="0">
                  <c:v>20代</c:v>
                </c:pt>
                <c:pt idx="1">
                  <c:v>30代</c:v>
                </c:pt>
                <c:pt idx="2">
                  <c:v>40代</c:v>
                </c:pt>
                <c:pt idx="3">
                  <c:v>50代</c:v>
                </c:pt>
                <c:pt idx="4">
                  <c:v>60代</c:v>
                </c:pt>
                <c:pt idx="5">
                  <c:v>70代</c:v>
                </c:pt>
                <c:pt idx="6">
                  <c:v>80代</c:v>
                </c:pt>
              </c:strCache>
            </c:strRef>
          </c:cat>
          <c:val>
            <c:numRef>
              <c:f>東はじめて3月!$K$9:$K$15</c:f>
              <c:numCache>
                <c:formatCode>General</c:formatCode>
                <c:ptCount val="7"/>
                <c:pt idx="0">
                  <c:v>0</c:v>
                </c:pt>
                <c:pt idx="1">
                  <c:v>0</c:v>
                </c:pt>
                <c:pt idx="2">
                  <c:v>0</c:v>
                </c:pt>
                <c:pt idx="3">
                  <c:v>2</c:v>
                </c:pt>
                <c:pt idx="4">
                  <c:v>5</c:v>
                </c:pt>
                <c:pt idx="5">
                  <c:v>0</c:v>
                </c:pt>
                <c:pt idx="6">
                  <c:v>0</c:v>
                </c:pt>
              </c:numCache>
            </c:numRef>
          </c:val>
          <c:extLst>
            <c:ext xmlns:c16="http://schemas.microsoft.com/office/drawing/2014/chart" uri="{C3380CC4-5D6E-409C-BE32-E72D297353CC}">
              <c16:uniqueId val="{00000001-F78F-4CCE-BD33-52427EF12F30}"/>
            </c:ext>
          </c:extLst>
        </c:ser>
        <c:dLbls>
          <c:showLegendKey val="0"/>
          <c:showVal val="0"/>
          <c:showCatName val="0"/>
          <c:showSerName val="0"/>
          <c:showPercent val="0"/>
          <c:showBubbleSize val="0"/>
        </c:dLbls>
        <c:gapWidth val="150"/>
        <c:axId val="184429568"/>
        <c:axId val="184435456"/>
      </c:barChart>
      <c:lineChart>
        <c:grouping val="standard"/>
        <c:varyColors val="0"/>
        <c:ser>
          <c:idx val="2"/>
          <c:order val="2"/>
          <c:tx>
            <c:strRef>
              <c:f>東はじめて3月!$L$8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東はじめて3月!$I$9:$I$15</c:f>
              <c:strCache>
                <c:ptCount val="7"/>
                <c:pt idx="0">
                  <c:v>20代</c:v>
                </c:pt>
                <c:pt idx="1">
                  <c:v>30代</c:v>
                </c:pt>
                <c:pt idx="2">
                  <c:v>40代</c:v>
                </c:pt>
                <c:pt idx="3">
                  <c:v>50代</c:v>
                </c:pt>
                <c:pt idx="4">
                  <c:v>60代</c:v>
                </c:pt>
                <c:pt idx="5">
                  <c:v>70代</c:v>
                </c:pt>
                <c:pt idx="6">
                  <c:v>80代</c:v>
                </c:pt>
              </c:strCache>
            </c:strRef>
          </c:cat>
          <c:val>
            <c:numRef>
              <c:f>東はじめて3月!$L$9:$L$15</c:f>
              <c:numCache>
                <c:formatCode>General</c:formatCode>
                <c:ptCount val="7"/>
                <c:pt idx="0">
                  <c:v>0</c:v>
                </c:pt>
                <c:pt idx="1">
                  <c:v>0</c:v>
                </c:pt>
                <c:pt idx="2">
                  <c:v>0</c:v>
                </c:pt>
                <c:pt idx="3">
                  <c:v>2</c:v>
                </c:pt>
                <c:pt idx="4">
                  <c:v>6</c:v>
                </c:pt>
                <c:pt idx="5">
                  <c:v>2</c:v>
                </c:pt>
                <c:pt idx="6">
                  <c:v>0</c:v>
                </c:pt>
              </c:numCache>
            </c:numRef>
          </c:val>
          <c:smooth val="1"/>
          <c:extLst>
            <c:ext xmlns:c16="http://schemas.microsoft.com/office/drawing/2014/chart" uri="{C3380CC4-5D6E-409C-BE32-E72D297353CC}">
              <c16:uniqueId val="{00000002-F78F-4CCE-BD33-52427EF12F30}"/>
            </c:ext>
          </c:extLst>
        </c:ser>
        <c:dLbls>
          <c:showLegendKey val="0"/>
          <c:showVal val="0"/>
          <c:showCatName val="0"/>
          <c:showSerName val="0"/>
          <c:showPercent val="0"/>
          <c:showBubbleSize val="0"/>
        </c:dLbls>
        <c:marker val="1"/>
        <c:smooth val="0"/>
        <c:axId val="184446976"/>
        <c:axId val="184436992"/>
      </c:lineChart>
      <c:catAx>
        <c:axId val="184429568"/>
        <c:scaling>
          <c:orientation val="minMax"/>
        </c:scaling>
        <c:delete val="0"/>
        <c:axPos val="b"/>
        <c:numFmt formatCode="General" sourceLinked="0"/>
        <c:majorTickMark val="out"/>
        <c:minorTickMark val="none"/>
        <c:tickLblPos val="nextTo"/>
        <c:crossAx val="184435456"/>
        <c:crosses val="autoZero"/>
        <c:auto val="1"/>
        <c:lblAlgn val="ctr"/>
        <c:lblOffset val="100"/>
        <c:noMultiLvlLbl val="0"/>
      </c:catAx>
      <c:valAx>
        <c:axId val="184435456"/>
        <c:scaling>
          <c:orientation val="minMax"/>
        </c:scaling>
        <c:delete val="0"/>
        <c:axPos val="l"/>
        <c:majorGridlines/>
        <c:numFmt formatCode="General" sourceLinked="1"/>
        <c:majorTickMark val="out"/>
        <c:minorTickMark val="none"/>
        <c:tickLblPos val="nextTo"/>
        <c:crossAx val="184429568"/>
        <c:crosses val="autoZero"/>
        <c:crossBetween val="between"/>
      </c:valAx>
      <c:valAx>
        <c:axId val="184436992"/>
        <c:scaling>
          <c:orientation val="minMax"/>
        </c:scaling>
        <c:delete val="0"/>
        <c:axPos val="r"/>
        <c:numFmt formatCode="General" sourceLinked="1"/>
        <c:majorTickMark val="out"/>
        <c:minorTickMark val="none"/>
        <c:tickLblPos val="nextTo"/>
        <c:crossAx val="184446976"/>
        <c:crosses val="max"/>
        <c:crossBetween val="between"/>
      </c:valAx>
      <c:catAx>
        <c:axId val="184446976"/>
        <c:scaling>
          <c:orientation val="minMax"/>
        </c:scaling>
        <c:delete val="1"/>
        <c:axPos val="b"/>
        <c:numFmt formatCode="General" sourceLinked="1"/>
        <c:majorTickMark val="out"/>
        <c:minorTickMark val="none"/>
        <c:tickLblPos val="nextTo"/>
        <c:crossAx val="184436992"/>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北パワポ5月!$I$8</c:f>
              <c:strCache>
                <c:ptCount val="1"/>
                <c:pt idx="0">
                  <c:v>男性</c:v>
                </c:pt>
              </c:strCache>
            </c:strRef>
          </c:tx>
          <c:invertIfNegative val="0"/>
          <c:cat>
            <c:strRef>
              <c:f>北パワポ5月!$H$9:$H$15</c:f>
              <c:strCache>
                <c:ptCount val="7"/>
                <c:pt idx="0">
                  <c:v>20代</c:v>
                </c:pt>
                <c:pt idx="1">
                  <c:v>30代</c:v>
                </c:pt>
                <c:pt idx="2">
                  <c:v>40代</c:v>
                </c:pt>
                <c:pt idx="3">
                  <c:v>50代</c:v>
                </c:pt>
                <c:pt idx="4">
                  <c:v>60代</c:v>
                </c:pt>
                <c:pt idx="5">
                  <c:v>70代</c:v>
                </c:pt>
                <c:pt idx="6">
                  <c:v>80代</c:v>
                </c:pt>
              </c:strCache>
            </c:strRef>
          </c:cat>
          <c:val>
            <c:numRef>
              <c:f>北パワポ5月!$I$9:$I$15</c:f>
              <c:numCache>
                <c:formatCode>General</c:formatCode>
                <c:ptCount val="7"/>
                <c:pt idx="0">
                  <c:v>0</c:v>
                </c:pt>
                <c:pt idx="1">
                  <c:v>0</c:v>
                </c:pt>
                <c:pt idx="2">
                  <c:v>2</c:v>
                </c:pt>
                <c:pt idx="3">
                  <c:v>0</c:v>
                </c:pt>
                <c:pt idx="4">
                  <c:v>2</c:v>
                </c:pt>
                <c:pt idx="5">
                  <c:v>2</c:v>
                </c:pt>
                <c:pt idx="6">
                  <c:v>0</c:v>
                </c:pt>
              </c:numCache>
            </c:numRef>
          </c:val>
          <c:extLst>
            <c:ext xmlns:c16="http://schemas.microsoft.com/office/drawing/2014/chart" uri="{C3380CC4-5D6E-409C-BE32-E72D297353CC}">
              <c16:uniqueId val="{00000000-9FF9-406D-8A69-50CCF8FDCB2B}"/>
            </c:ext>
          </c:extLst>
        </c:ser>
        <c:ser>
          <c:idx val="1"/>
          <c:order val="1"/>
          <c:tx>
            <c:strRef>
              <c:f>北パワポ5月!$J$8</c:f>
              <c:strCache>
                <c:ptCount val="1"/>
                <c:pt idx="0">
                  <c:v>女性</c:v>
                </c:pt>
              </c:strCache>
            </c:strRef>
          </c:tx>
          <c:invertIfNegative val="0"/>
          <c:cat>
            <c:strRef>
              <c:f>北パワポ5月!$H$9:$H$15</c:f>
              <c:strCache>
                <c:ptCount val="7"/>
                <c:pt idx="0">
                  <c:v>20代</c:v>
                </c:pt>
                <c:pt idx="1">
                  <c:v>30代</c:v>
                </c:pt>
                <c:pt idx="2">
                  <c:v>40代</c:v>
                </c:pt>
                <c:pt idx="3">
                  <c:v>50代</c:v>
                </c:pt>
                <c:pt idx="4">
                  <c:v>60代</c:v>
                </c:pt>
                <c:pt idx="5">
                  <c:v>70代</c:v>
                </c:pt>
                <c:pt idx="6">
                  <c:v>80代</c:v>
                </c:pt>
              </c:strCache>
            </c:strRef>
          </c:cat>
          <c:val>
            <c:numRef>
              <c:f>北パワポ5月!$J$9:$J$15</c:f>
              <c:numCache>
                <c:formatCode>General</c:formatCode>
                <c:ptCount val="7"/>
                <c:pt idx="0">
                  <c:v>0</c:v>
                </c:pt>
                <c:pt idx="1">
                  <c:v>1</c:v>
                </c:pt>
                <c:pt idx="2">
                  <c:v>2</c:v>
                </c:pt>
                <c:pt idx="3">
                  <c:v>3</c:v>
                </c:pt>
                <c:pt idx="4">
                  <c:v>3</c:v>
                </c:pt>
                <c:pt idx="5">
                  <c:v>1</c:v>
                </c:pt>
                <c:pt idx="6">
                  <c:v>0</c:v>
                </c:pt>
              </c:numCache>
            </c:numRef>
          </c:val>
          <c:extLst>
            <c:ext xmlns:c16="http://schemas.microsoft.com/office/drawing/2014/chart" uri="{C3380CC4-5D6E-409C-BE32-E72D297353CC}">
              <c16:uniqueId val="{00000001-9FF9-406D-8A69-50CCF8FDCB2B}"/>
            </c:ext>
          </c:extLst>
        </c:ser>
        <c:dLbls>
          <c:showLegendKey val="0"/>
          <c:showVal val="0"/>
          <c:showCatName val="0"/>
          <c:showSerName val="0"/>
          <c:showPercent val="0"/>
          <c:showBubbleSize val="0"/>
        </c:dLbls>
        <c:gapWidth val="150"/>
        <c:axId val="158857472"/>
        <c:axId val="158863360"/>
      </c:barChart>
      <c:lineChart>
        <c:grouping val="standard"/>
        <c:varyColors val="0"/>
        <c:ser>
          <c:idx val="2"/>
          <c:order val="2"/>
          <c:tx>
            <c:strRef>
              <c:f>北パワポ5月!$K$8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北パワポ5月!$H$9:$H$15</c:f>
              <c:strCache>
                <c:ptCount val="7"/>
                <c:pt idx="0">
                  <c:v>20代</c:v>
                </c:pt>
                <c:pt idx="1">
                  <c:v>30代</c:v>
                </c:pt>
                <c:pt idx="2">
                  <c:v>40代</c:v>
                </c:pt>
                <c:pt idx="3">
                  <c:v>50代</c:v>
                </c:pt>
                <c:pt idx="4">
                  <c:v>60代</c:v>
                </c:pt>
                <c:pt idx="5">
                  <c:v>70代</c:v>
                </c:pt>
                <c:pt idx="6">
                  <c:v>80代</c:v>
                </c:pt>
              </c:strCache>
            </c:strRef>
          </c:cat>
          <c:val>
            <c:numRef>
              <c:f>北パワポ5月!$K$9:$K$15</c:f>
              <c:numCache>
                <c:formatCode>General</c:formatCode>
                <c:ptCount val="7"/>
                <c:pt idx="0">
                  <c:v>0</c:v>
                </c:pt>
                <c:pt idx="1">
                  <c:v>1</c:v>
                </c:pt>
                <c:pt idx="2">
                  <c:v>4</c:v>
                </c:pt>
                <c:pt idx="3">
                  <c:v>3</c:v>
                </c:pt>
                <c:pt idx="4">
                  <c:v>5</c:v>
                </c:pt>
                <c:pt idx="5">
                  <c:v>3</c:v>
                </c:pt>
                <c:pt idx="6">
                  <c:v>0</c:v>
                </c:pt>
              </c:numCache>
            </c:numRef>
          </c:val>
          <c:smooth val="1"/>
          <c:extLst>
            <c:ext xmlns:c16="http://schemas.microsoft.com/office/drawing/2014/chart" uri="{C3380CC4-5D6E-409C-BE32-E72D297353CC}">
              <c16:uniqueId val="{00000002-9FF9-406D-8A69-50CCF8FDCB2B}"/>
            </c:ext>
          </c:extLst>
        </c:ser>
        <c:dLbls>
          <c:showLegendKey val="0"/>
          <c:showVal val="0"/>
          <c:showCatName val="0"/>
          <c:showSerName val="0"/>
          <c:showPercent val="0"/>
          <c:showBubbleSize val="0"/>
        </c:dLbls>
        <c:marker val="1"/>
        <c:smooth val="0"/>
        <c:axId val="158866432"/>
        <c:axId val="158864896"/>
      </c:lineChart>
      <c:catAx>
        <c:axId val="158857472"/>
        <c:scaling>
          <c:orientation val="minMax"/>
        </c:scaling>
        <c:delete val="0"/>
        <c:axPos val="b"/>
        <c:numFmt formatCode="General" sourceLinked="0"/>
        <c:majorTickMark val="out"/>
        <c:minorTickMark val="none"/>
        <c:tickLblPos val="nextTo"/>
        <c:crossAx val="158863360"/>
        <c:crosses val="autoZero"/>
        <c:auto val="1"/>
        <c:lblAlgn val="ctr"/>
        <c:lblOffset val="100"/>
        <c:noMultiLvlLbl val="0"/>
      </c:catAx>
      <c:valAx>
        <c:axId val="158863360"/>
        <c:scaling>
          <c:orientation val="minMax"/>
        </c:scaling>
        <c:delete val="0"/>
        <c:axPos val="l"/>
        <c:majorGridlines/>
        <c:numFmt formatCode="General" sourceLinked="1"/>
        <c:majorTickMark val="out"/>
        <c:minorTickMark val="none"/>
        <c:tickLblPos val="nextTo"/>
        <c:crossAx val="158857472"/>
        <c:crosses val="autoZero"/>
        <c:crossBetween val="between"/>
      </c:valAx>
      <c:valAx>
        <c:axId val="158864896"/>
        <c:scaling>
          <c:orientation val="minMax"/>
        </c:scaling>
        <c:delete val="0"/>
        <c:axPos val="r"/>
        <c:numFmt formatCode="General" sourceLinked="1"/>
        <c:majorTickMark val="out"/>
        <c:minorTickMark val="none"/>
        <c:tickLblPos val="nextTo"/>
        <c:crossAx val="158866432"/>
        <c:crosses val="max"/>
        <c:crossBetween val="between"/>
      </c:valAx>
      <c:catAx>
        <c:axId val="158866432"/>
        <c:scaling>
          <c:orientation val="minMax"/>
        </c:scaling>
        <c:delete val="1"/>
        <c:axPos val="b"/>
        <c:numFmt formatCode="General" sourceLinked="1"/>
        <c:majorTickMark val="out"/>
        <c:minorTickMark val="none"/>
        <c:tickLblPos val="nextTo"/>
        <c:crossAx val="15886489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公パソコン7月!$C$5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公パソコン7月!$C$13:$C$17</c:f>
              <c:numCache>
                <c:formatCode>0_);[Red]\(0\)</c:formatCode>
                <c:ptCount val="5"/>
                <c:pt idx="0">
                  <c:v>6</c:v>
                </c:pt>
                <c:pt idx="1">
                  <c:v>6</c:v>
                </c:pt>
                <c:pt idx="2">
                  <c:v>2</c:v>
                </c:pt>
                <c:pt idx="3">
                  <c:v>0</c:v>
                </c:pt>
                <c:pt idx="4">
                  <c:v>0</c:v>
                </c:pt>
              </c:numCache>
            </c:numRef>
          </c:val>
          <c:smooth val="0"/>
          <c:extLst>
            <c:ext xmlns:c16="http://schemas.microsoft.com/office/drawing/2014/chart" uri="{C3380CC4-5D6E-409C-BE32-E72D297353CC}">
              <c16:uniqueId val="{00000000-6095-4B35-B5E9-B58E8209F3F1}"/>
            </c:ext>
          </c:extLst>
        </c:ser>
        <c:ser>
          <c:idx val="1"/>
          <c:order val="1"/>
          <c:tx>
            <c:strRef>
              <c:f>公パソコン7月!$D$5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公パソコン7月!$D$13:$D$17</c:f>
              <c:numCache>
                <c:formatCode>0_);[Red]\(0\)</c:formatCode>
                <c:ptCount val="5"/>
                <c:pt idx="0">
                  <c:v>3</c:v>
                </c:pt>
                <c:pt idx="1">
                  <c:v>8</c:v>
                </c:pt>
                <c:pt idx="2">
                  <c:v>2</c:v>
                </c:pt>
                <c:pt idx="3">
                  <c:v>0</c:v>
                </c:pt>
                <c:pt idx="4">
                  <c:v>1</c:v>
                </c:pt>
              </c:numCache>
            </c:numRef>
          </c:val>
          <c:smooth val="0"/>
          <c:extLst>
            <c:ext xmlns:c16="http://schemas.microsoft.com/office/drawing/2014/chart" uri="{C3380CC4-5D6E-409C-BE32-E72D297353CC}">
              <c16:uniqueId val="{00000001-6095-4B35-B5E9-B58E8209F3F1}"/>
            </c:ext>
          </c:extLst>
        </c:ser>
        <c:ser>
          <c:idx val="2"/>
          <c:order val="2"/>
          <c:tx>
            <c:strRef>
              <c:f>公パソコン7月!$E$5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公パソコン7月!$E$13:$E$17</c:f>
              <c:numCache>
                <c:formatCode>0_);[Red]\(0\)</c:formatCode>
                <c:ptCount val="5"/>
                <c:pt idx="0">
                  <c:v>6</c:v>
                </c:pt>
                <c:pt idx="1">
                  <c:v>6</c:v>
                </c:pt>
                <c:pt idx="2">
                  <c:v>0</c:v>
                </c:pt>
                <c:pt idx="3">
                  <c:v>0</c:v>
                </c:pt>
                <c:pt idx="4">
                  <c:v>2</c:v>
                </c:pt>
              </c:numCache>
            </c:numRef>
          </c:val>
          <c:smooth val="0"/>
          <c:extLst>
            <c:ext xmlns:c16="http://schemas.microsoft.com/office/drawing/2014/chart" uri="{C3380CC4-5D6E-409C-BE32-E72D297353CC}">
              <c16:uniqueId val="{00000002-6095-4B35-B5E9-B58E8209F3F1}"/>
            </c:ext>
          </c:extLst>
        </c:ser>
        <c:ser>
          <c:idx val="3"/>
          <c:order val="3"/>
          <c:tx>
            <c:strRef>
              <c:f>公パソコン7月!$F$5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公パソコン7月!$F$13:$F$17</c:f>
              <c:numCache>
                <c:formatCode>0_);[Red]\(0\)</c:formatCode>
                <c:ptCount val="5"/>
                <c:pt idx="0">
                  <c:v>8</c:v>
                </c:pt>
                <c:pt idx="1">
                  <c:v>4</c:v>
                </c:pt>
                <c:pt idx="2">
                  <c:v>0</c:v>
                </c:pt>
                <c:pt idx="3">
                  <c:v>0</c:v>
                </c:pt>
                <c:pt idx="4">
                  <c:v>2</c:v>
                </c:pt>
              </c:numCache>
            </c:numRef>
          </c:val>
          <c:smooth val="0"/>
          <c:extLst>
            <c:ext xmlns:c16="http://schemas.microsoft.com/office/drawing/2014/chart" uri="{C3380CC4-5D6E-409C-BE32-E72D297353CC}">
              <c16:uniqueId val="{00000003-6095-4B35-B5E9-B58E8209F3F1}"/>
            </c:ext>
          </c:extLst>
        </c:ser>
        <c:dLbls>
          <c:showLegendKey val="0"/>
          <c:showVal val="1"/>
          <c:showCatName val="0"/>
          <c:showSerName val="0"/>
          <c:showPercent val="0"/>
          <c:showBubbleSize val="0"/>
        </c:dLbls>
        <c:smooth val="0"/>
        <c:axId val="192396288"/>
        <c:axId val="192406272"/>
      </c:lineChart>
      <c:catAx>
        <c:axId val="192396288"/>
        <c:scaling>
          <c:orientation val="minMax"/>
        </c:scaling>
        <c:delete val="0"/>
        <c:axPos val="b"/>
        <c:numFmt formatCode="General" sourceLinked="1"/>
        <c:majorTickMark val="out"/>
        <c:minorTickMark val="none"/>
        <c:tickLblPos val="nextTo"/>
        <c:crossAx val="192406272"/>
        <c:crosses val="autoZero"/>
        <c:auto val="1"/>
        <c:lblAlgn val="ctr"/>
        <c:lblOffset val="100"/>
        <c:noMultiLvlLbl val="0"/>
      </c:catAx>
      <c:valAx>
        <c:axId val="192406272"/>
        <c:scaling>
          <c:orientation val="minMax"/>
        </c:scaling>
        <c:delete val="0"/>
        <c:axPos val="l"/>
        <c:majorGridlines/>
        <c:numFmt formatCode="0_);[Red]\(0\)" sourceLinked="1"/>
        <c:majorTickMark val="out"/>
        <c:minorTickMark val="none"/>
        <c:tickLblPos val="nextTo"/>
        <c:crossAx val="19239628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公パソコン7月!$C$5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公パソコン7月!$C$19:$C$24</c:f>
              <c:numCache>
                <c:formatCode>0_);[Red]\(0\)</c:formatCode>
                <c:ptCount val="6"/>
                <c:pt idx="0">
                  <c:v>1</c:v>
                </c:pt>
                <c:pt idx="1">
                  <c:v>4</c:v>
                </c:pt>
                <c:pt idx="2">
                  <c:v>3</c:v>
                </c:pt>
                <c:pt idx="3">
                  <c:v>6</c:v>
                </c:pt>
                <c:pt idx="4">
                  <c:v>0</c:v>
                </c:pt>
                <c:pt idx="5">
                  <c:v>0</c:v>
                </c:pt>
              </c:numCache>
            </c:numRef>
          </c:val>
          <c:smooth val="0"/>
          <c:extLst>
            <c:ext xmlns:c16="http://schemas.microsoft.com/office/drawing/2014/chart" uri="{C3380CC4-5D6E-409C-BE32-E72D297353CC}">
              <c16:uniqueId val="{00000000-0DB3-4CF2-8FF7-7469BA17CE4F}"/>
            </c:ext>
          </c:extLst>
        </c:ser>
        <c:ser>
          <c:idx val="1"/>
          <c:order val="1"/>
          <c:tx>
            <c:strRef>
              <c:f>公パソコン7月!$D$5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公パソコン7月!$D$19:$D$24</c:f>
              <c:numCache>
                <c:formatCode>0_);[Red]\(0\)</c:formatCode>
                <c:ptCount val="6"/>
                <c:pt idx="0">
                  <c:v>1</c:v>
                </c:pt>
                <c:pt idx="1">
                  <c:v>6</c:v>
                </c:pt>
                <c:pt idx="2">
                  <c:v>6</c:v>
                </c:pt>
                <c:pt idx="3">
                  <c:v>0</c:v>
                </c:pt>
                <c:pt idx="4">
                  <c:v>0</c:v>
                </c:pt>
                <c:pt idx="5">
                  <c:v>1</c:v>
                </c:pt>
              </c:numCache>
            </c:numRef>
          </c:val>
          <c:smooth val="0"/>
          <c:extLst>
            <c:ext xmlns:c16="http://schemas.microsoft.com/office/drawing/2014/chart" uri="{C3380CC4-5D6E-409C-BE32-E72D297353CC}">
              <c16:uniqueId val="{00000001-0DB3-4CF2-8FF7-7469BA17CE4F}"/>
            </c:ext>
          </c:extLst>
        </c:ser>
        <c:ser>
          <c:idx val="2"/>
          <c:order val="2"/>
          <c:tx>
            <c:strRef>
              <c:f>公パソコン7月!$E$5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公パソコン7月!$E$19:$E$24</c:f>
              <c:numCache>
                <c:formatCode>0_);[Red]\(0\)</c:formatCode>
                <c:ptCount val="6"/>
                <c:pt idx="0">
                  <c:v>2</c:v>
                </c:pt>
                <c:pt idx="1">
                  <c:v>2</c:v>
                </c:pt>
                <c:pt idx="2">
                  <c:v>1</c:v>
                </c:pt>
                <c:pt idx="3">
                  <c:v>7</c:v>
                </c:pt>
                <c:pt idx="4">
                  <c:v>0</c:v>
                </c:pt>
                <c:pt idx="5">
                  <c:v>2</c:v>
                </c:pt>
              </c:numCache>
            </c:numRef>
          </c:val>
          <c:smooth val="0"/>
          <c:extLst>
            <c:ext xmlns:c16="http://schemas.microsoft.com/office/drawing/2014/chart" uri="{C3380CC4-5D6E-409C-BE32-E72D297353CC}">
              <c16:uniqueId val="{00000002-0DB3-4CF2-8FF7-7469BA17CE4F}"/>
            </c:ext>
          </c:extLst>
        </c:ser>
        <c:ser>
          <c:idx val="3"/>
          <c:order val="3"/>
          <c:tx>
            <c:strRef>
              <c:f>公パソコン7月!$F$5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公パソコン7月!$F$19:$F$24</c:f>
              <c:numCache>
                <c:formatCode>0_);[Red]\(0\)</c:formatCode>
                <c:ptCount val="6"/>
                <c:pt idx="0">
                  <c:v>1</c:v>
                </c:pt>
                <c:pt idx="1">
                  <c:v>1</c:v>
                </c:pt>
                <c:pt idx="2">
                  <c:v>4</c:v>
                </c:pt>
                <c:pt idx="3">
                  <c:v>5</c:v>
                </c:pt>
                <c:pt idx="4">
                  <c:v>1</c:v>
                </c:pt>
                <c:pt idx="5">
                  <c:v>2</c:v>
                </c:pt>
              </c:numCache>
            </c:numRef>
          </c:val>
          <c:smooth val="0"/>
          <c:extLst>
            <c:ext xmlns:c16="http://schemas.microsoft.com/office/drawing/2014/chart" uri="{C3380CC4-5D6E-409C-BE32-E72D297353CC}">
              <c16:uniqueId val="{00000003-0DB3-4CF2-8FF7-7469BA17CE4F}"/>
            </c:ext>
          </c:extLst>
        </c:ser>
        <c:dLbls>
          <c:showLegendKey val="0"/>
          <c:showVal val="1"/>
          <c:showCatName val="0"/>
          <c:showSerName val="0"/>
          <c:showPercent val="0"/>
          <c:showBubbleSize val="0"/>
        </c:dLbls>
        <c:smooth val="0"/>
        <c:axId val="192590592"/>
        <c:axId val="192592128"/>
      </c:lineChart>
      <c:catAx>
        <c:axId val="192590592"/>
        <c:scaling>
          <c:orientation val="minMax"/>
        </c:scaling>
        <c:delete val="0"/>
        <c:axPos val="b"/>
        <c:numFmt formatCode="General" sourceLinked="1"/>
        <c:majorTickMark val="out"/>
        <c:minorTickMark val="none"/>
        <c:tickLblPos val="nextTo"/>
        <c:crossAx val="192592128"/>
        <c:crosses val="autoZero"/>
        <c:auto val="1"/>
        <c:lblAlgn val="ctr"/>
        <c:lblOffset val="100"/>
        <c:noMultiLvlLbl val="0"/>
      </c:catAx>
      <c:valAx>
        <c:axId val="192592128"/>
        <c:scaling>
          <c:orientation val="minMax"/>
        </c:scaling>
        <c:delete val="0"/>
        <c:axPos val="l"/>
        <c:majorGridlines/>
        <c:numFmt formatCode="0_);[Red]\(0\)" sourceLinked="1"/>
        <c:majorTickMark val="out"/>
        <c:minorTickMark val="none"/>
        <c:tickLblPos val="nextTo"/>
        <c:crossAx val="192590592"/>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公パソコン7月!$C$5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公パソコン7月!$C$6:$C$11</c:f>
              <c:numCache>
                <c:formatCode>0_);[Red]\(0\)</c:formatCode>
                <c:ptCount val="6"/>
                <c:pt idx="0">
                  <c:v>2</c:v>
                </c:pt>
                <c:pt idx="1">
                  <c:v>4</c:v>
                </c:pt>
                <c:pt idx="2">
                  <c:v>7</c:v>
                </c:pt>
                <c:pt idx="3">
                  <c:v>1</c:v>
                </c:pt>
                <c:pt idx="4">
                  <c:v>0</c:v>
                </c:pt>
                <c:pt idx="5">
                  <c:v>0</c:v>
                </c:pt>
              </c:numCache>
            </c:numRef>
          </c:val>
          <c:smooth val="0"/>
          <c:extLst>
            <c:ext xmlns:c16="http://schemas.microsoft.com/office/drawing/2014/chart" uri="{C3380CC4-5D6E-409C-BE32-E72D297353CC}">
              <c16:uniqueId val="{00000000-5E74-4933-8CCA-8213927D336D}"/>
            </c:ext>
          </c:extLst>
        </c:ser>
        <c:ser>
          <c:idx val="1"/>
          <c:order val="1"/>
          <c:tx>
            <c:strRef>
              <c:f>公パソコン7月!$D$5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公パソコン7月!$D$6:$D$11</c:f>
              <c:numCache>
                <c:formatCode>0_);[Red]\(0\)</c:formatCode>
                <c:ptCount val="6"/>
                <c:pt idx="0">
                  <c:v>1</c:v>
                </c:pt>
                <c:pt idx="1">
                  <c:v>4</c:v>
                </c:pt>
                <c:pt idx="2">
                  <c:v>7</c:v>
                </c:pt>
                <c:pt idx="3">
                  <c:v>1</c:v>
                </c:pt>
                <c:pt idx="4">
                  <c:v>0</c:v>
                </c:pt>
                <c:pt idx="5">
                  <c:v>1</c:v>
                </c:pt>
              </c:numCache>
            </c:numRef>
          </c:val>
          <c:smooth val="0"/>
          <c:extLst>
            <c:ext xmlns:c16="http://schemas.microsoft.com/office/drawing/2014/chart" uri="{C3380CC4-5D6E-409C-BE32-E72D297353CC}">
              <c16:uniqueId val="{00000001-5E74-4933-8CCA-8213927D336D}"/>
            </c:ext>
          </c:extLst>
        </c:ser>
        <c:ser>
          <c:idx val="2"/>
          <c:order val="2"/>
          <c:tx>
            <c:strRef>
              <c:f>公パソコン7月!$E$5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公パソコン7月!$E$6:$E$11</c:f>
              <c:numCache>
                <c:formatCode>0_);[Red]\(0\)</c:formatCode>
                <c:ptCount val="6"/>
                <c:pt idx="0">
                  <c:v>3</c:v>
                </c:pt>
                <c:pt idx="1">
                  <c:v>2</c:v>
                </c:pt>
                <c:pt idx="2">
                  <c:v>6</c:v>
                </c:pt>
                <c:pt idx="3">
                  <c:v>0</c:v>
                </c:pt>
                <c:pt idx="4">
                  <c:v>1</c:v>
                </c:pt>
                <c:pt idx="5">
                  <c:v>2</c:v>
                </c:pt>
              </c:numCache>
            </c:numRef>
          </c:val>
          <c:smooth val="0"/>
          <c:extLst>
            <c:ext xmlns:c16="http://schemas.microsoft.com/office/drawing/2014/chart" uri="{C3380CC4-5D6E-409C-BE32-E72D297353CC}">
              <c16:uniqueId val="{00000002-5E74-4933-8CCA-8213927D336D}"/>
            </c:ext>
          </c:extLst>
        </c:ser>
        <c:ser>
          <c:idx val="3"/>
          <c:order val="3"/>
          <c:tx>
            <c:strRef>
              <c:f>公パソコン7月!$F$5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公パソコン7月!$B$6:$B$11</c:f>
              <c:strCache>
                <c:ptCount val="6"/>
                <c:pt idx="0">
                  <c:v>１．難しかった</c:v>
                </c:pt>
                <c:pt idx="1">
                  <c:v>２．やや難しかった</c:v>
                </c:pt>
                <c:pt idx="2">
                  <c:v>３．普通だった</c:v>
                </c:pt>
                <c:pt idx="3">
                  <c:v>４．やさしかった</c:v>
                </c:pt>
                <c:pt idx="4">
                  <c:v>無回答</c:v>
                </c:pt>
                <c:pt idx="5">
                  <c:v>欠席</c:v>
                </c:pt>
              </c:strCache>
            </c:strRef>
          </c:cat>
          <c:val>
            <c:numRef>
              <c:f>公パソコン7月!$F$6:$F$11</c:f>
              <c:numCache>
                <c:formatCode>0_);[Red]\(0\)</c:formatCode>
                <c:ptCount val="6"/>
                <c:pt idx="0">
                  <c:v>3</c:v>
                </c:pt>
                <c:pt idx="1">
                  <c:v>6</c:v>
                </c:pt>
                <c:pt idx="2">
                  <c:v>3</c:v>
                </c:pt>
                <c:pt idx="3">
                  <c:v>0</c:v>
                </c:pt>
                <c:pt idx="4">
                  <c:v>0</c:v>
                </c:pt>
                <c:pt idx="5">
                  <c:v>2</c:v>
                </c:pt>
              </c:numCache>
            </c:numRef>
          </c:val>
          <c:smooth val="0"/>
          <c:extLst>
            <c:ext xmlns:c16="http://schemas.microsoft.com/office/drawing/2014/chart" uri="{C3380CC4-5D6E-409C-BE32-E72D297353CC}">
              <c16:uniqueId val="{00000003-5E74-4933-8CCA-8213927D336D}"/>
            </c:ext>
          </c:extLst>
        </c:ser>
        <c:dLbls>
          <c:showLegendKey val="0"/>
          <c:showVal val="1"/>
          <c:showCatName val="0"/>
          <c:showSerName val="0"/>
          <c:showPercent val="0"/>
          <c:showBubbleSize val="0"/>
        </c:dLbls>
        <c:smooth val="0"/>
        <c:axId val="192641280"/>
        <c:axId val="192655360"/>
      </c:lineChart>
      <c:catAx>
        <c:axId val="192641280"/>
        <c:scaling>
          <c:orientation val="minMax"/>
        </c:scaling>
        <c:delete val="0"/>
        <c:axPos val="b"/>
        <c:numFmt formatCode="General" sourceLinked="1"/>
        <c:majorTickMark val="out"/>
        <c:minorTickMark val="none"/>
        <c:tickLblPos val="nextTo"/>
        <c:crossAx val="192655360"/>
        <c:crosses val="autoZero"/>
        <c:auto val="1"/>
        <c:lblAlgn val="ctr"/>
        <c:lblOffset val="100"/>
        <c:noMultiLvlLbl val="0"/>
      </c:catAx>
      <c:valAx>
        <c:axId val="192655360"/>
        <c:scaling>
          <c:orientation val="minMax"/>
        </c:scaling>
        <c:delete val="0"/>
        <c:axPos val="l"/>
        <c:majorGridlines/>
        <c:numFmt formatCode="0_);[Red]\(0\)" sourceLinked="1"/>
        <c:majorTickMark val="out"/>
        <c:minorTickMark val="none"/>
        <c:tickLblPos val="nextTo"/>
        <c:crossAx val="192641280"/>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公パソコン7月!$J$8</c:f>
              <c:strCache>
                <c:ptCount val="1"/>
                <c:pt idx="0">
                  <c:v>男性</c:v>
                </c:pt>
              </c:strCache>
            </c:strRef>
          </c:tx>
          <c:invertIfNegative val="0"/>
          <c:cat>
            <c:strRef>
              <c:f>公パソコン7月!$I$9:$I$15</c:f>
              <c:strCache>
                <c:ptCount val="7"/>
                <c:pt idx="0">
                  <c:v>20代</c:v>
                </c:pt>
                <c:pt idx="1">
                  <c:v>30代</c:v>
                </c:pt>
                <c:pt idx="2">
                  <c:v>40代</c:v>
                </c:pt>
                <c:pt idx="3">
                  <c:v>50代</c:v>
                </c:pt>
                <c:pt idx="4">
                  <c:v>60代</c:v>
                </c:pt>
                <c:pt idx="5">
                  <c:v>70代</c:v>
                </c:pt>
                <c:pt idx="6">
                  <c:v>80代</c:v>
                </c:pt>
              </c:strCache>
            </c:strRef>
          </c:cat>
          <c:val>
            <c:numRef>
              <c:f>公パソコン7月!$J$9:$J$15</c:f>
              <c:numCache>
                <c:formatCode>General</c:formatCode>
                <c:ptCount val="7"/>
                <c:pt idx="0">
                  <c:v>0</c:v>
                </c:pt>
                <c:pt idx="1">
                  <c:v>0</c:v>
                </c:pt>
                <c:pt idx="2">
                  <c:v>1</c:v>
                </c:pt>
                <c:pt idx="3">
                  <c:v>0</c:v>
                </c:pt>
                <c:pt idx="4">
                  <c:v>2</c:v>
                </c:pt>
                <c:pt idx="5">
                  <c:v>4</c:v>
                </c:pt>
                <c:pt idx="6">
                  <c:v>0</c:v>
                </c:pt>
              </c:numCache>
            </c:numRef>
          </c:val>
          <c:extLst>
            <c:ext xmlns:c16="http://schemas.microsoft.com/office/drawing/2014/chart" uri="{C3380CC4-5D6E-409C-BE32-E72D297353CC}">
              <c16:uniqueId val="{00000000-E573-4026-9ED1-F7343E547112}"/>
            </c:ext>
          </c:extLst>
        </c:ser>
        <c:ser>
          <c:idx val="1"/>
          <c:order val="1"/>
          <c:tx>
            <c:strRef>
              <c:f>公パソコン7月!$K$8</c:f>
              <c:strCache>
                <c:ptCount val="1"/>
                <c:pt idx="0">
                  <c:v>女性</c:v>
                </c:pt>
              </c:strCache>
            </c:strRef>
          </c:tx>
          <c:invertIfNegative val="0"/>
          <c:cat>
            <c:strRef>
              <c:f>公パソコン7月!$I$9:$I$15</c:f>
              <c:strCache>
                <c:ptCount val="7"/>
                <c:pt idx="0">
                  <c:v>20代</c:v>
                </c:pt>
                <c:pt idx="1">
                  <c:v>30代</c:v>
                </c:pt>
                <c:pt idx="2">
                  <c:v>40代</c:v>
                </c:pt>
                <c:pt idx="3">
                  <c:v>50代</c:v>
                </c:pt>
                <c:pt idx="4">
                  <c:v>60代</c:v>
                </c:pt>
                <c:pt idx="5">
                  <c:v>70代</c:v>
                </c:pt>
                <c:pt idx="6">
                  <c:v>80代</c:v>
                </c:pt>
              </c:strCache>
            </c:strRef>
          </c:cat>
          <c:val>
            <c:numRef>
              <c:f>公パソコン7月!$K$9:$K$15</c:f>
              <c:numCache>
                <c:formatCode>General</c:formatCode>
                <c:ptCount val="7"/>
                <c:pt idx="0">
                  <c:v>0</c:v>
                </c:pt>
                <c:pt idx="1">
                  <c:v>2</c:v>
                </c:pt>
                <c:pt idx="2">
                  <c:v>0</c:v>
                </c:pt>
                <c:pt idx="3">
                  <c:v>1</c:v>
                </c:pt>
                <c:pt idx="4">
                  <c:v>3</c:v>
                </c:pt>
                <c:pt idx="5">
                  <c:v>1</c:v>
                </c:pt>
                <c:pt idx="6">
                  <c:v>0</c:v>
                </c:pt>
              </c:numCache>
            </c:numRef>
          </c:val>
          <c:extLst>
            <c:ext xmlns:c16="http://schemas.microsoft.com/office/drawing/2014/chart" uri="{C3380CC4-5D6E-409C-BE32-E72D297353CC}">
              <c16:uniqueId val="{00000001-E573-4026-9ED1-F7343E547112}"/>
            </c:ext>
          </c:extLst>
        </c:ser>
        <c:dLbls>
          <c:showLegendKey val="0"/>
          <c:showVal val="0"/>
          <c:showCatName val="0"/>
          <c:showSerName val="0"/>
          <c:showPercent val="0"/>
          <c:showBubbleSize val="0"/>
        </c:dLbls>
        <c:gapWidth val="150"/>
        <c:axId val="192695296"/>
        <c:axId val="192697088"/>
      </c:barChart>
      <c:lineChart>
        <c:grouping val="standard"/>
        <c:varyColors val="0"/>
        <c:ser>
          <c:idx val="2"/>
          <c:order val="2"/>
          <c:tx>
            <c:strRef>
              <c:f>公パソコン7月!$L$8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公パソコン7月!$I$9:$I$15</c:f>
              <c:strCache>
                <c:ptCount val="7"/>
                <c:pt idx="0">
                  <c:v>20代</c:v>
                </c:pt>
                <c:pt idx="1">
                  <c:v>30代</c:v>
                </c:pt>
                <c:pt idx="2">
                  <c:v>40代</c:v>
                </c:pt>
                <c:pt idx="3">
                  <c:v>50代</c:v>
                </c:pt>
                <c:pt idx="4">
                  <c:v>60代</c:v>
                </c:pt>
                <c:pt idx="5">
                  <c:v>70代</c:v>
                </c:pt>
                <c:pt idx="6">
                  <c:v>80代</c:v>
                </c:pt>
              </c:strCache>
            </c:strRef>
          </c:cat>
          <c:val>
            <c:numRef>
              <c:f>公パソコン7月!$L$9:$L$15</c:f>
              <c:numCache>
                <c:formatCode>General</c:formatCode>
                <c:ptCount val="7"/>
                <c:pt idx="0">
                  <c:v>0</c:v>
                </c:pt>
                <c:pt idx="1">
                  <c:v>2</c:v>
                </c:pt>
                <c:pt idx="2">
                  <c:v>1</c:v>
                </c:pt>
                <c:pt idx="3">
                  <c:v>1</c:v>
                </c:pt>
                <c:pt idx="4">
                  <c:v>5</c:v>
                </c:pt>
                <c:pt idx="5">
                  <c:v>5</c:v>
                </c:pt>
                <c:pt idx="6">
                  <c:v>0</c:v>
                </c:pt>
              </c:numCache>
            </c:numRef>
          </c:val>
          <c:smooth val="1"/>
          <c:extLst>
            <c:ext xmlns:c16="http://schemas.microsoft.com/office/drawing/2014/chart" uri="{C3380CC4-5D6E-409C-BE32-E72D297353CC}">
              <c16:uniqueId val="{00000002-E573-4026-9ED1-F7343E547112}"/>
            </c:ext>
          </c:extLst>
        </c:ser>
        <c:dLbls>
          <c:showLegendKey val="0"/>
          <c:showVal val="0"/>
          <c:showCatName val="0"/>
          <c:showSerName val="0"/>
          <c:showPercent val="0"/>
          <c:showBubbleSize val="0"/>
        </c:dLbls>
        <c:marker val="1"/>
        <c:smooth val="0"/>
        <c:axId val="192716800"/>
        <c:axId val="192698624"/>
      </c:lineChart>
      <c:catAx>
        <c:axId val="192695296"/>
        <c:scaling>
          <c:orientation val="minMax"/>
        </c:scaling>
        <c:delete val="0"/>
        <c:axPos val="b"/>
        <c:numFmt formatCode="General" sourceLinked="0"/>
        <c:majorTickMark val="out"/>
        <c:minorTickMark val="none"/>
        <c:tickLblPos val="nextTo"/>
        <c:crossAx val="192697088"/>
        <c:crosses val="autoZero"/>
        <c:auto val="1"/>
        <c:lblAlgn val="ctr"/>
        <c:lblOffset val="100"/>
        <c:noMultiLvlLbl val="0"/>
      </c:catAx>
      <c:valAx>
        <c:axId val="192697088"/>
        <c:scaling>
          <c:orientation val="minMax"/>
        </c:scaling>
        <c:delete val="0"/>
        <c:axPos val="l"/>
        <c:majorGridlines/>
        <c:numFmt formatCode="General" sourceLinked="1"/>
        <c:majorTickMark val="out"/>
        <c:minorTickMark val="none"/>
        <c:tickLblPos val="nextTo"/>
        <c:crossAx val="192695296"/>
        <c:crosses val="autoZero"/>
        <c:crossBetween val="between"/>
      </c:valAx>
      <c:valAx>
        <c:axId val="192698624"/>
        <c:scaling>
          <c:orientation val="minMax"/>
        </c:scaling>
        <c:delete val="0"/>
        <c:axPos val="r"/>
        <c:numFmt formatCode="General" sourceLinked="1"/>
        <c:majorTickMark val="out"/>
        <c:minorTickMark val="none"/>
        <c:tickLblPos val="nextTo"/>
        <c:crossAx val="192716800"/>
        <c:crosses val="max"/>
        <c:crossBetween val="between"/>
      </c:valAx>
      <c:catAx>
        <c:axId val="192716800"/>
        <c:scaling>
          <c:orientation val="minMax"/>
        </c:scaling>
        <c:delete val="1"/>
        <c:axPos val="b"/>
        <c:numFmt formatCode="General" sourceLinked="1"/>
        <c:majorTickMark val="out"/>
        <c:minorTickMark val="none"/>
        <c:tickLblPos val="nextTo"/>
        <c:crossAx val="19269862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'北W&amp;E8月'!$C$5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'北W&amp;E8月'!$C$13:$C$17</c:f>
              <c:numCache>
                <c:formatCode>0_);[Red]\(0\)</c:formatCode>
                <c:ptCount val="5"/>
                <c:pt idx="0">
                  <c:v>3</c:v>
                </c:pt>
                <c:pt idx="1">
                  <c:v>10</c:v>
                </c:pt>
                <c:pt idx="2">
                  <c:v>1</c:v>
                </c:pt>
                <c:pt idx="3">
                  <c:v>1</c:v>
                </c:pt>
                <c:pt idx="4">
                  <c:v>1</c:v>
                </c:pt>
              </c:numCache>
            </c:numRef>
          </c:val>
          <c:smooth val="0"/>
          <c:extLst>
            <c:ext xmlns:c16="http://schemas.microsoft.com/office/drawing/2014/chart" uri="{C3380CC4-5D6E-409C-BE32-E72D297353CC}">
              <c16:uniqueId val="{00000000-0B75-4349-B1A7-84C084A0E07B}"/>
            </c:ext>
          </c:extLst>
        </c:ser>
        <c:ser>
          <c:idx val="1"/>
          <c:order val="1"/>
          <c:tx>
            <c:strRef>
              <c:f>'北W&amp;E8月'!$D$5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'北W&amp;E8月'!$D$13:$D$17</c:f>
              <c:numCache>
                <c:formatCode>0_);[Red]\(0\)</c:formatCode>
                <c:ptCount val="5"/>
                <c:pt idx="0">
                  <c:v>10</c:v>
                </c:pt>
                <c:pt idx="1">
                  <c:v>2</c:v>
                </c:pt>
                <c:pt idx="2">
                  <c:v>2</c:v>
                </c:pt>
                <c:pt idx="3">
                  <c:v>2</c:v>
                </c:pt>
                <c:pt idx="4">
                  <c:v>0</c:v>
                </c:pt>
              </c:numCache>
            </c:numRef>
          </c:val>
          <c:smooth val="0"/>
          <c:extLst>
            <c:ext xmlns:c16="http://schemas.microsoft.com/office/drawing/2014/chart" uri="{C3380CC4-5D6E-409C-BE32-E72D297353CC}">
              <c16:uniqueId val="{00000001-0B75-4349-B1A7-84C084A0E07B}"/>
            </c:ext>
          </c:extLst>
        </c:ser>
        <c:ser>
          <c:idx val="2"/>
          <c:order val="2"/>
          <c:tx>
            <c:strRef>
              <c:f>'北W&amp;E8月'!$E$5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'北W&amp;E8月'!$E$13:$E$17</c:f>
              <c:numCache>
                <c:formatCode>0_);[Red]\(0\)</c:formatCode>
                <c:ptCount val="5"/>
                <c:pt idx="0">
                  <c:v>8</c:v>
                </c:pt>
                <c:pt idx="1">
                  <c:v>4</c:v>
                </c:pt>
                <c:pt idx="2">
                  <c:v>2</c:v>
                </c:pt>
                <c:pt idx="3">
                  <c:v>2</c:v>
                </c:pt>
                <c:pt idx="4">
                  <c:v>0</c:v>
                </c:pt>
              </c:numCache>
            </c:numRef>
          </c:val>
          <c:smooth val="0"/>
          <c:extLst>
            <c:ext xmlns:c16="http://schemas.microsoft.com/office/drawing/2014/chart" uri="{C3380CC4-5D6E-409C-BE32-E72D297353CC}">
              <c16:uniqueId val="{00000002-0B75-4349-B1A7-84C084A0E07B}"/>
            </c:ext>
          </c:extLst>
        </c:ser>
        <c:ser>
          <c:idx val="3"/>
          <c:order val="3"/>
          <c:tx>
            <c:strRef>
              <c:f>'北W&amp;E8月'!$F$5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'北W&amp;E8月'!$B$13:$B$17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'北W&amp;E8月'!$F$13:$F$17</c:f>
              <c:numCache>
                <c:formatCode>0_);[Red]\(0\)</c:formatCode>
                <c:ptCount val="5"/>
                <c:pt idx="0">
                  <c:v>8</c:v>
                </c:pt>
                <c:pt idx="1">
                  <c:v>5</c:v>
                </c:pt>
                <c:pt idx="2">
                  <c:v>0</c:v>
                </c:pt>
                <c:pt idx="3">
                  <c:v>2</c:v>
                </c:pt>
                <c:pt idx="4">
                  <c:v>1</c:v>
                </c:pt>
              </c:numCache>
            </c:numRef>
          </c:val>
          <c:smooth val="0"/>
          <c:extLst>
            <c:ext xmlns:c16="http://schemas.microsoft.com/office/drawing/2014/chart" uri="{C3380CC4-5D6E-409C-BE32-E72D297353CC}">
              <c16:uniqueId val="{00000003-0B75-4349-B1A7-84C084A0E07B}"/>
            </c:ext>
          </c:extLst>
        </c:ser>
        <c:dLbls>
          <c:showLegendKey val="0"/>
          <c:showVal val="1"/>
          <c:showCatName val="0"/>
          <c:showSerName val="0"/>
          <c:showPercent val="0"/>
          <c:showBubbleSize val="0"/>
        </c:dLbls>
        <c:smooth val="0"/>
        <c:axId val="184516608"/>
        <c:axId val="184518144"/>
      </c:lineChart>
      <c:catAx>
        <c:axId val="184516608"/>
        <c:scaling>
          <c:orientation val="minMax"/>
        </c:scaling>
        <c:delete val="0"/>
        <c:axPos val="b"/>
        <c:numFmt formatCode="General" sourceLinked="1"/>
        <c:majorTickMark val="out"/>
        <c:minorTickMark val="none"/>
        <c:tickLblPos val="nextTo"/>
        <c:crossAx val="184518144"/>
        <c:crosses val="autoZero"/>
        <c:auto val="1"/>
        <c:lblAlgn val="ctr"/>
        <c:lblOffset val="100"/>
        <c:noMultiLvlLbl val="0"/>
      </c:catAx>
      <c:valAx>
        <c:axId val="184518144"/>
        <c:scaling>
          <c:orientation val="minMax"/>
        </c:scaling>
        <c:delete val="0"/>
        <c:axPos val="l"/>
        <c:majorGridlines/>
        <c:numFmt formatCode="0_);[Red]\(0\)" sourceLinked="1"/>
        <c:majorTickMark val="out"/>
        <c:minorTickMark val="none"/>
        <c:tickLblPos val="nextTo"/>
        <c:crossAx val="18451660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752475</xdr:colOff>
      <xdr:row>57</xdr:row>
      <xdr:rowOff>58420</xdr:rowOff>
    </xdr:from>
    <xdr:to>
      <xdr:col>11</xdr:col>
      <xdr:colOff>492125</xdr:colOff>
      <xdr:row>73</xdr:row>
      <xdr:rowOff>12700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685800</xdr:colOff>
      <xdr:row>36</xdr:row>
      <xdr:rowOff>161925</xdr:rowOff>
    </xdr:from>
    <xdr:to>
      <xdr:col>11</xdr:col>
      <xdr:colOff>498475</xdr:colOff>
      <xdr:row>52</xdr:row>
      <xdr:rowOff>161925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7"/>
  <sheetViews>
    <sheetView tabSelected="1" topLeftCell="B1" zoomScale="85" zoomScaleNormal="85" workbookViewId="0">
      <selection activeCell="B2" sqref="B2"/>
    </sheetView>
  </sheetViews>
  <sheetFormatPr defaultRowHeight="18.75" x14ac:dyDescent="0.4"/>
  <cols>
    <col min="2" max="2" width="19.375" customWidth="1"/>
    <col min="3" max="3" width="16.125" customWidth="1"/>
    <col min="4" max="19" width="4.375" customWidth="1"/>
    <col min="20" max="20" width="6.625" customWidth="1"/>
  </cols>
  <sheetData>
    <row r="2" spans="1:20" ht="30" x14ac:dyDescent="0.4">
      <c r="B2" s="152" t="s">
        <v>107</v>
      </c>
      <c r="C2" s="88"/>
      <c r="D2" s="88"/>
      <c r="E2" s="89"/>
      <c r="F2" s="89"/>
      <c r="G2" s="89"/>
      <c r="H2" s="89"/>
      <c r="I2" s="89"/>
      <c r="J2" s="89"/>
      <c r="K2" s="89"/>
      <c r="L2" s="89"/>
      <c r="M2" s="89"/>
      <c r="N2" s="89"/>
      <c r="O2" s="89"/>
      <c r="P2" s="89"/>
      <c r="Q2" s="89"/>
      <c r="R2" s="89"/>
    </row>
    <row r="4" spans="1:20" ht="19.5" thickBot="1" x14ac:dyDescent="0.45"/>
    <row r="5" spans="1:20" x14ac:dyDescent="0.4">
      <c r="A5" s="173" t="s">
        <v>59</v>
      </c>
      <c r="B5" s="168" t="s">
        <v>60</v>
      </c>
      <c r="C5" s="175" t="s">
        <v>61</v>
      </c>
      <c r="D5" s="170" t="s">
        <v>16</v>
      </c>
      <c r="E5" s="171"/>
      <c r="F5" s="169" t="s">
        <v>18</v>
      </c>
      <c r="G5" s="169"/>
      <c r="H5" s="170" t="s">
        <v>20</v>
      </c>
      <c r="I5" s="171"/>
      <c r="J5" s="169" t="s">
        <v>22</v>
      </c>
      <c r="K5" s="169"/>
      <c r="L5" s="170" t="s">
        <v>25</v>
      </c>
      <c r="M5" s="171"/>
      <c r="N5" s="169" t="s">
        <v>27</v>
      </c>
      <c r="O5" s="169"/>
      <c r="P5" s="170" t="s">
        <v>29</v>
      </c>
      <c r="Q5" s="171"/>
      <c r="R5" s="169" t="s">
        <v>14</v>
      </c>
      <c r="S5" s="169"/>
      <c r="T5" s="168" t="s">
        <v>30</v>
      </c>
    </row>
    <row r="6" spans="1:20" ht="19.5" thickBot="1" x14ac:dyDescent="0.45">
      <c r="A6" s="174"/>
      <c r="B6" s="172"/>
      <c r="C6" s="176"/>
      <c r="D6" s="90" t="s">
        <v>62</v>
      </c>
      <c r="E6" s="91" t="s">
        <v>63</v>
      </c>
      <c r="F6" s="92" t="s">
        <v>62</v>
      </c>
      <c r="G6" s="93" t="s">
        <v>63</v>
      </c>
      <c r="H6" s="90" t="s">
        <v>62</v>
      </c>
      <c r="I6" s="91" t="s">
        <v>63</v>
      </c>
      <c r="J6" s="92" t="s">
        <v>62</v>
      </c>
      <c r="K6" s="93" t="s">
        <v>63</v>
      </c>
      <c r="L6" s="90" t="s">
        <v>62</v>
      </c>
      <c r="M6" s="91" t="s">
        <v>63</v>
      </c>
      <c r="N6" s="92" t="s">
        <v>62</v>
      </c>
      <c r="O6" s="93" t="s">
        <v>63</v>
      </c>
      <c r="P6" s="90" t="s">
        <v>62</v>
      </c>
      <c r="Q6" s="91" t="s">
        <v>63</v>
      </c>
      <c r="R6" s="92" t="s">
        <v>62</v>
      </c>
      <c r="S6" s="94" t="s">
        <v>63</v>
      </c>
      <c r="T6" s="172"/>
    </row>
    <row r="7" spans="1:20" x14ac:dyDescent="0.4">
      <c r="A7" s="95">
        <v>2018</v>
      </c>
      <c r="B7" s="168" t="s">
        <v>64</v>
      </c>
      <c r="C7" s="96" t="s">
        <v>74</v>
      </c>
      <c r="D7" s="115"/>
      <c r="E7" s="116"/>
      <c r="F7" s="117"/>
      <c r="G7" s="118"/>
      <c r="H7" s="119"/>
      <c r="I7" s="116"/>
      <c r="J7" s="117"/>
      <c r="K7" s="118">
        <v>2</v>
      </c>
      <c r="L7" s="119">
        <v>1</v>
      </c>
      <c r="M7" s="116">
        <v>5</v>
      </c>
      <c r="N7" s="117">
        <v>2</v>
      </c>
      <c r="O7" s="118"/>
      <c r="P7" s="119"/>
      <c r="Q7" s="116"/>
      <c r="R7" s="120">
        <v>3</v>
      </c>
      <c r="S7" s="116">
        <v>7</v>
      </c>
      <c r="T7" s="121">
        <f t="shared" ref="T7:T9" si="0">SUM(R7:S7)</f>
        <v>10</v>
      </c>
    </row>
    <row r="8" spans="1:20" x14ac:dyDescent="0.4">
      <c r="A8" s="97"/>
      <c r="B8" s="154"/>
      <c r="C8" s="98" t="s">
        <v>69</v>
      </c>
      <c r="D8" s="106"/>
      <c r="E8" s="107"/>
      <c r="F8" s="122"/>
      <c r="G8" s="109">
        <v>2</v>
      </c>
      <c r="H8" s="123">
        <v>1</v>
      </c>
      <c r="I8" s="107"/>
      <c r="J8" s="122"/>
      <c r="K8" s="109">
        <v>1</v>
      </c>
      <c r="L8" s="123">
        <v>2</v>
      </c>
      <c r="M8" s="107">
        <v>3</v>
      </c>
      <c r="N8" s="122">
        <v>4</v>
      </c>
      <c r="O8" s="109">
        <v>1</v>
      </c>
      <c r="P8" s="123"/>
      <c r="Q8" s="107"/>
      <c r="R8" s="108">
        <f>SUM(H8,L8,N8)</f>
        <v>7</v>
      </c>
      <c r="S8" s="107">
        <f>SUM(G8,K8,M8,O8)</f>
        <v>7</v>
      </c>
      <c r="T8" s="124">
        <f t="shared" si="0"/>
        <v>14</v>
      </c>
    </row>
    <row r="9" spans="1:20" ht="19.5" thickBot="1" x14ac:dyDescent="0.45">
      <c r="A9" s="97"/>
      <c r="B9" s="154"/>
      <c r="C9" s="99" t="s">
        <v>75</v>
      </c>
      <c r="D9" s="101"/>
      <c r="E9" s="105"/>
      <c r="F9" s="102"/>
      <c r="G9" s="105"/>
      <c r="H9" s="101"/>
      <c r="I9" s="105"/>
      <c r="J9" s="102"/>
      <c r="K9" s="105">
        <v>2</v>
      </c>
      <c r="L9" s="101">
        <v>1</v>
      </c>
      <c r="M9" s="105">
        <v>5</v>
      </c>
      <c r="N9" s="102">
        <v>2</v>
      </c>
      <c r="O9" s="105">
        <v>2</v>
      </c>
      <c r="P9" s="101">
        <v>1</v>
      </c>
      <c r="Q9" s="105"/>
      <c r="R9" s="102">
        <f t="shared" ref="R9:S19" si="1">D9+F9+H9+J9+L9+N9+P9</f>
        <v>4</v>
      </c>
      <c r="S9" s="104">
        <f t="shared" si="1"/>
        <v>9</v>
      </c>
      <c r="T9" s="125">
        <f t="shared" si="0"/>
        <v>13</v>
      </c>
    </row>
    <row r="10" spans="1:20" ht="19.5" thickBot="1" x14ac:dyDescent="0.45">
      <c r="A10" s="97"/>
      <c r="B10" s="154"/>
      <c r="C10" s="131" t="s">
        <v>14</v>
      </c>
      <c r="D10" s="132">
        <f>SUM(D7:D9)</f>
        <v>0</v>
      </c>
      <c r="E10" s="133">
        <f t="shared" ref="E10:T10" si="2">SUM(E7:E9)</f>
        <v>0</v>
      </c>
      <c r="F10" s="134">
        <f t="shared" si="2"/>
        <v>0</v>
      </c>
      <c r="G10" s="133">
        <f t="shared" si="2"/>
        <v>2</v>
      </c>
      <c r="H10" s="132">
        <f t="shared" si="2"/>
        <v>1</v>
      </c>
      <c r="I10" s="133">
        <f t="shared" si="2"/>
        <v>0</v>
      </c>
      <c r="J10" s="134">
        <f t="shared" si="2"/>
        <v>0</v>
      </c>
      <c r="K10" s="133">
        <f t="shared" si="2"/>
        <v>5</v>
      </c>
      <c r="L10" s="132">
        <f t="shared" si="2"/>
        <v>4</v>
      </c>
      <c r="M10" s="133">
        <f t="shared" si="2"/>
        <v>13</v>
      </c>
      <c r="N10" s="134">
        <f t="shared" si="2"/>
        <v>8</v>
      </c>
      <c r="O10" s="133">
        <f t="shared" si="2"/>
        <v>3</v>
      </c>
      <c r="P10" s="132">
        <f t="shared" si="2"/>
        <v>1</v>
      </c>
      <c r="Q10" s="133">
        <f t="shared" si="2"/>
        <v>0</v>
      </c>
      <c r="R10" s="134">
        <f t="shared" si="2"/>
        <v>14</v>
      </c>
      <c r="S10" s="133">
        <f t="shared" si="2"/>
        <v>23</v>
      </c>
      <c r="T10" s="156">
        <f t="shared" si="2"/>
        <v>37</v>
      </c>
    </row>
    <row r="11" spans="1:20" ht="19.5" thickBot="1" x14ac:dyDescent="0.45">
      <c r="A11" s="97"/>
      <c r="B11" s="155"/>
      <c r="C11" s="135" t="s">
        <v>30</v>
      </c>
      <c r="D11" s="166">
        <f>D10+E10</f>
        <v>0</v>
      </c>
      <c r="E11" s="167"/>
      <c r="F11" s="166">
        <f t="shared" ref="F11" si="3">F10+G10</f>
        <v>2</v>
      </c>
      <c r="G11" s="167"/>
      <c r="H11" s="166">
        <f t="shared" ref="H11" si="4">H10+I10</f>
        <v>1</v>
      </c>
      <c r="I11" s="167"/>
      <c r="J11" s="166">
        <f t="shared" ref="J11" si="5">J10+K10</f>
        <v>5</v>
      </c>
      <c r="K11" s="167"/>
      <c r="L11" s="166">
        <f t="shared" ref="L11" si="6">L10+M10</f>
        <v>17</v>
      </c>
      <c r="M11" s="167"/>
      <c r="N11" s="166">
        <f t="shared" ref="N11" si="7">N10+O10</f>
        <v>11</v>
      </c>
      <c r="O11" s="167"/>
      <c r="P11" s="166">
        <f t="shared" ref="P11" si="8">P10+Q10</f>
        <v>1</v>
      </c>
      <c r="Q11" s="167"/>
      <c r="R11" s="166">
        <f t="shared" ref="R11" si="9">R10+S10</f>
        <v>37</v>
      </c>
      <c r="S11" s="167"/>
      <c r="T11" s="157"/>
    </row>
    <row r="12" spans="1:20" ht="19.5" thickTop="1" x14ac:dyDescent="0.4">
      <c r="A12" s="97"/>
      <c r="B12" s="153" t="s">
        <v>73</v>
      </c>
      <c r="C12" s="136" t="s">
        <v>66</v>
      </c>
      <c r="D12" s="137"/>
      <c r="E12" s="138"/>
      <c r="F12" s="139">
        <v>1</v>
      </c>
      <c r="G12" s="140"/>
      <c r="H12" s="141"/>
      <c r="I12" s="138"/>
      <c r="J12" s="139"/>
      <c r="K12" s="140">
        <v>2</v>
      </c>
      <c r="L12" s="141">
        <v>3</v>
      </c>
      <c r="M12" s="138">
        <v>2</v>
      </c>
      <c r="N12" s="139">
        <v>5</v>
      </c>
      <c r="O12" s="140">
        <v>2</v>
      </c>
      <c r="P12" s="141">
        <v>1</v>
      </c>
      <c r="Q12" s="138"/>
      <c r="R12" s="137">
        <f t="shared" ref="R12:R13" si="10">D12+F12+H12+J12+L12+N12+P12</f>
        <v>10</v>
      </c>
      <c r="S12" s="138">
        <f t="shared" ref="S12:S13" si="11">E12+G12+I12+K12+M12+O12+Q12</f>
        <v>6</v>
      </c>
      <c r="T12" s="142">
        <f t="shared" ref="T12:T13" si="12">SUM(R12:S12)</f>
        <v>16</v>
      </c>
    </row>
    <row r="13" spans="1:20" ht="19.5" thickBot="1" x14ac:dyDescent="0.45">
      <c r="A13" s="97"/>
      <c r="B13" s="154"/>
      <c r="C13" s="99" t="s">
        <v>76</v>
      </c>
      <c r="D13" s="101"/>
      <c r="E13" s="105"/>
      <c r="F13" s="102"/>
      <c r="G13" s="105">
        <v>1</v>
      </c>
      <c r="H13" s="101">
        <v>2</v>
      </c>
      <c r="I13" s="105">
        <v>2</v>
      </c>
      <c r="J13" s="102"/>
      <c r="K13" s="105">
        <v>3</v>
      </c>
      <c r="L13" s="101">
        <v>2</v>
      </c>
      <c r="M13" s="105">
        <v>3</v>
      </c>
      <c r="N13" s="102">
        <v>2</v>
      </c>
      <c r="O13" s="105">
        <v>1</v>
      </c>
      <c r="P13" s="101"/>
      <c r="Q13" s="105"/>
      <c r="R13" s="102">
        <f t="shared" si="10"/>
        <v>6</v>
      </c>
      <c r="S13" s="104">
        <f t="shared" si="11"/>
        <v>10</v>
      </c>
      <c r="T13" s="125">
        <f t="shared" si="12"/>
        <v>16</v>
      </c>
    </row>
    <row r="14" spans="1:20" ht="19.5" thickBot="1" x14ac:dyDescent="0.45">
      <c r="A14" s="97"/>
      <c r="B14" s="154"/>
      <c r="C14" s="131" t="s">
        <v>14</v>
      </c>
      <c r="D14" s="132">
        <f t="shared" ref="D14:T14" si="13">SUM(D12:D13)</f>
        <v>0</v>
      </c>
      <c r="E14" s="133">
        <f t="shared" si="13"/>
        <v>0</v>
      </c>
      <c r="F14" s="134">
        <f t="shared" si="13"/>
        <v>1</v>
      </c>
      <c r="G14" s="133">
        <f t="shared" si="13"/>
        <v>1</v>
      </c>
      <c r="H14" s="132">
        <f t="shared" si="13"/>
        <v>2</v>
      </c>
      <c r="I14" s="133">
        <f t="shared" si="13"/>
        <v>2</v>
      </c>
      <c r="J14" s="134">
        <f t="shared" si="13"/>
        <v>0</v>
      </c>
      <c r="K14" s="133">
        <f t="shared" si="13"/>
        <v>5</v>
      </c>
      <c r="L14" s="132">
        <f t="shared" si="13"/>
        <v>5</v>
      </c>
      <c r="M14" s="133">
        <f t="shared" si="13"/>
        <v>5</v>
      </c>
      <c r="N14" s="134">
        <f t="shared" si="13"/>
        <v>7</v>
      </c>
      <c r="O14" s="133">
        <f t="shared" si="13"/>
        <v>3</v>
      </c>
      <c r="P14" s="132">
        <f t="shared" si="13"/>
        <v>1</v>
      </c>
      <c r="Q14" s="133">
        <f t="shared" si="13"/>
        <v>0</v>
      </c>
      <c r="R14" s="134">
        <f t="shared" si="13"/>
        <v>16</v>
      </c>
      <c r="S14" s="133">
        <f t="shared" si="13"/>
        <v>16</v>
      </c>
      <c r="T14" s="156">
        <f t="shared" si="13"/>
        <v>32</v>
      </c>
    </row>
    <row r="15" spans="1:20" ht="19.5" thickBot="1" x14ac:dyDescent="0.45">
      <c r="A15" s="97"/>
      <c r="B15" s="155"/>
      <c r="C15" s="135" t="s">
        <v>30</v>
      </c>
      <c r="D15" s="166">
        <f>D14+E14</f>
        <v>0</v>
      </c>
      <c r="E15" s="167"/>
      <c r="F15" s="166">
        <f t="shared" ref="F15" si="14">F14+G14</f>
        <v>2</v>
      </c>
      <c r="G15" s="167"/>
      <c r="H15" s="166">
        <f t="shared" ref="H15" si="15">H14+I14</f>
        <v>4</v>
      </c>
      <c r="I15" s="167"/>
      <c r="J15" s="166">
        <f t="shared" ref="J15" si="16">J14+K14</f>
        <v>5</v>
      </c>
      <c r="K15" s="167"/>
      <c r="L15" s="166">
        <f t="shared" ref="L15" si="17">L14+M14</f>
        <v>10</v>
      </c>
      <c r="M15" s="167"/>
      <c r="N15" s="166">
        <f t="shared" ref="N15" si="18">N14+O14</f>
        <v>10</v>
      </c>
      <c r="O15" s="167"/>
      <c r="P15" s="166">
        <f t="shared" ref="P15" si="19">P14+Q14</f>
        <v>1</v>
      </c>
      <c r="Q15" s="167"/>
      <c r="R15" s="166">
        <f t="shared" ref="R15" si="20">R14+S14</f>
        <v>32</v>
      </c>
      <c r="S15" s="167"/>
      <c r="T15" s="157"/>
    </row>
    <row r="16" spans="1:20" ht="20.25" thickTop="1" thickBot="1" x14ac:dyDescent="0.45">
      <c r="A16" s="97"/>
      <c r="B16" s="153" t="s">
        <v>72</v>
      </c>
      <c r="C16" s="136" t="s">
        <v>69</v>
      </c>
      <c r="D16" s="137"/>
      <c r="E16" s="138"/>
      <c r="F16" s="139"/>
      <c r="G16" s="140"/>
      <c r="H16" s="141"/>
      <c r="I16" s="138">
        <v>1</v>
      </c>
      <c r="J16" s="139"/>
      <c r="K16" s="140">
        <v>6</v>
      </c>
      <c r="L16" s="141">
        <v>4</v>
      </c>
      <c r="M16" s="138"/>
      <c r="N16" s="139">
        <v>1</v>
      </c>
      <c r="O16" s="140">
        <v>2</v>
      </c>
      <c r="P16" s="141"/>
      <c r="Q16" s="138"/>
      <c r="R16" s="143">
        <f>D16+F16+H16+J16+L16+N16+P16</f>
        <v>5</v>
      </c>
      <c r="S16" s="138">
        <f>E16+G16+I16+K16+M16+O16+Q16</f>
        <v>9</v>
      </c>
      <c r="T16" s="144">
        <f>SUM(R16:S16)</f>
        <v>14</v>
      </c>
    </row>
    <row r="17" spans="1:20" ht="19.5" thickBot="1" x14ac:dyDescent="0.45">
      <c r="A17" s="97"/>
      <c r="B17" s="154"/>
      <c r="C17" s="131" t="s">
        <v>14</v>
      </c>
      <c r="D17" s="132">
        <f t="shared" ref="D17:S17" si="21">SUM(D16:D16)</f>
        <v>0</v>
      </c>
      <c r="E17" s="133">
        <f t="shared" si="21"/>
        <v>0</v>
      </c>
      <c r="F17" s="134">
        <f t="shared" si="21"/>
        <v>0</v>
      </c>
      <c r="G17" s="133">
        <f t="shared" si="21"/>
        <v>0</v>
      </c>
      <c r="H17" s="132">
        <f t="shared" si="21"/>
        <v>0</v>
      </c>
      <c r="I17" s="133">
        <f t="shared" si="21"/>
        <v>1</v>
      </c>
      <c r="J17" s="134">
        <f t="shared" si="21"/>
        <v>0</v>
      </c>
      <c r="K17" s="133">
        <f t="shared" si="21"/>
        <v>6</v>
      </c>
      <c r="L17" s="132">
        <f t="shared" si="21"/>
        <v>4</v>
      </c>
      <c r="M17" s="133">
        <f t="shared" si="21"/>
        <v>0</v>
      </c>
      <c r="N17" s="134">
        <f t="shared" si="21"/>
        <v>1</v>
      </c>
      <c r="O17" s="133">
        <f t="shared" si="21"/>
        <v>2</v>
      </c>
      <c r="P17" s="132">
        <f t="shared" si="21"/>
        <v>0</v>
      </c>
      <c r="Q17" s="133">
        <f t="shared" si="21"/>
        <v>0</v>
      </c>
      <c r="R17" s="134">
        <f t="shared" si="21"/>
        <v>5</v>
      </c>
      <c r="S17" s="133">
        <f t="shared" si="21"/>
        <v>9</v>
      </c>
      <c r="T17" s="156">
        <f>SUM(R16:S16)</f>
        <v>14</v>
      </c>
    </row>
    <row r="18" spans="1:20" ht="19.5" thickBot="1" x14ac:dyDescent="0.45">
      <c r="A18" s="97"/>
      <c r="B18" s="155"/>
      <c r="C18" s="135" t="s">
        <v>30</v>
      </c>
      <c r="D18" s="166">
        <f>D16+E16</f>
        <v>0</v>
      </c>
      <c r="E18" s="167"/>
      <c r="F18" s="166">
        <f>F16+G16</f>
        <v>0</v>
      </c>
      <c r="G18" s="167"/>
      <c r="H18" s="166">
        <f>H16+I16</f>
        <v>1</v>
      </c>
      <c r="I18" s="167"/>
      <c r="J18" s="166">
        <f>J16+K16</f>
        <v>6</v>
      </c>
      <c r="K18" s="167"/>
      <c r="L18" s="166">
        <f>L16+M16</f>
        <v>4</v>
      </c>
      <c r="M18" s="167"/>
      <c r="N18" s="166">
        <f>N16+O16</f>
        <v>3</v>
      </c>
      <c r="O18" s="167"/>
      <c r="P18" s="166">
        <f>P16+Q16</f>
        <v>0</v>
      </c>
      <c r="Q18" s="167"/>
      <c r="R18" s="166">
        <f>R16+S16</f>
        <v>14</v>
      </c>
      <c r="S18" s="167"/>
      <c r="T18" s="157"/>
    </row>
    <row r="19" spans="1:20" ht="20.25" thickTop="1" thickBot="1" x14ac:dyDescent="0.45">
      <c r="A19" s="97"/>
      <c r="B19" s="153" t="s">
        <v>70</v>
      </c>
      <c r="C19" s="136" t="s">
        <v>67</v>
      </c>
      <c r="D19" s="137"/>
      <c r="E19" s="138"/>
      <c r="F19" s="143"/>
      <c r="G19" s="138">
        <v>2</v>
      </c>
      <c r="H19" s="137">
        <v>1</v>
      </c>
      <c r="I19" s="138">
        <v>1</v>
      </c>
      <c r="J19" s="143"/>
      <c r="K19" s="138">
        <v>1</v>
      </c>
      <c r="L19" s="137">
        <v>2</v>
      </c>
      <c r="M19" s="138">
        <v>2</v>
      </c>
      <c r="N19" s="143">
        <v>3</v>
      </c>
      <c r="O19" s="138">
        <v>4</v>
      </c>
      <c r="P19" s="137">
        <v>1</v>
      </c>
      <c r="Q19" s="138"/>
      <c r="R19" s="143">
        <f t="shared" si="1"/>
        <v>7</v>
      </c>
      <c r="S19" s="138">
        <f t="shared" si="1"/>
        <v>10</v>
      </c>
      <c r="T19" s="142">
        <f>SUM(R19:S19)</f>
        <v>17</v>
      </c>
    </row>
    <row r="20" spans="1:20" ht="19.5" thickBot="1" x14ac:dyDescent="0.45">
      <c r="A20" s="97"/>
      <c r="B20" s="154"/>
      <c r="C20" s="131" t="s">
        <v>14</v>
      </c>
      <c r="D20" s="132">
        <f t="shared" ref="D20:T20" si="22">SUM(D19:D19)</f>
        <v>0</v>
      </c>
      <c r="E20" s="133">
        <f t="shared" si="22"/>
        <v>0</v>
      </c>
      <c r="F20" s="134">
        <f t="shared" si="22"/>
        <v>0</v>
      </c>
      <c r="G20" s="133">
        <f t="shared" si="22"/>
        <v>2</v>
      </c>
      <c r="H20" s="132">
        <f t="shared" si="22"/>
        <v>1</v>
      </c>
      <c r="I20" s="133">
        <f t="shared" si="22"/>
        <v>1</v>
      </c>
      <c r="J20" s="134">
        <f t="shared" si="22"/>
        <v>0</v>
      </c>
      <c r="K20" s="133">
        <f t="shared" si="22"/>
        <v>1</v>
      </c>
      <c r="L20" s="132">
        <f t="shared" si="22"/>
        <v>2</v>
      </c>
      <c r="M20" s="133">
        <f t="shared" si="22"/>
        <v>2</v>
      </c>
      <c r="N20" s="134">
        <f t="shared" si="22"/>
        <v>3</v>
      </c>
      <c r="O20" s="133">
        <f t="shared" si="22"/>
        <v>4</v>
      </c>
      <c r="P20" s="132">
        <f t="shared" si="22"/>
        <v>1</v>
      </c>
      <c r="Q20" s="133">
        <f t="shared" si="22"/>
        <v>0</v>
      </c>
      <c r="R20" s="134">
        <f t="shared" si="22"/>
        <v>7</v>
      </c>
      <c r="S20" s="133">
        <f t="shared" si="22"/>
        <v>10</v>
      </c>
      <c r="T20" s="156">
        <f t="shared" si="22"/>
        <v>17</v>
      </c>
    </row>
    <row r="21" spans="1:20" ht="18.75" customHeight="1" thickBot="1" x14ac:dyDescent="0.45">
      <c r="A21" s="97"/>
      <c r="B21" s="155"/>
      <c r="C21" s="135" t="s">
        <v>30</v>
      </c>
      <c r="D21" s="166">
        <f>D20+E20</f>
        <v>0</v>
      </c>
      <c r="E21" s="167"/>
      <c r="F21" s="166">
        <f t="shared" ref="F21" si="23">F20+G20</f>
        <v>2</v>
      </c>
      <c r="G21" s="167"/>
      <c r="H21" s="166">
        <f t="shared" ref="H21" si="24">H20+I20</f>
        <v>2</v>
      </c>
      <c r="I21" s="167"/>
      <c r="J21" s="166">
        <f t="shared" ref="J21" si="25">J20+K20</f>
        <v>1</v>
      </c>
      <c r="K21" s="167"/>
      <c r="L21" s="166">
        <f t="shared" ref="L21" si="26">L20+M20</f>
        <v>4</v>
      </c>
      <c r="M21" s="167"/>
      <c r="N21" s="166">
        <f t="shared" ref="N21" si="27">N20+O20</f>
        <v>7</v>
      </c>
      <c r="O21" s="167"/>
      <c r="P21" s="166">
        <f t="shared" ref="P21" si="28">P20+Q20</f>
        <v>1</v>
      </c>
      <c r="Q21" s="167"/>
      <c r="R21" s="166">
        <f t="shared" ref="R21" si="29">R20+S20</f>
        <v>17</v>
      </c>
      <c r="S21" s="167"/>
      <c r="T21" s="157"/>
    </row>
    <row r="22" spans="1:20" ht="18.75" customHeight="1" thickTop="1" x14ac:dyDescent="0.4">
      <c r="A22" s="100"/>
      <c r="B22" s="160" t="s">
        <v>71</v>
      </c>
      <c r="C22" s="145" t="s">
        <v>68</v>
      </c>
      <c r="D22" s="146"/>
      <c r="E22" s="147"/>
      <c r="F22" s="148"/>
      <c r="G22" s="147"/>
      <c r="H22" s="146"/>
      <c r="I22" s="147">
        <v>3</v>
      </c>
      <c r="J22" s="148"/>
      <c r="K22" s="147">
        <v>4</v>
      </c>
      <c r="L22" s="146"/>
      <c r="M22" s="147">
        <v>5</v>
      </c>
      <c r="N22" s="148"/>
      <c r="O22" s="147">
        <v>3</v>
      </c>
      <c r="P22" s="146"/>
      <c r="Q22" s="147"/>
      <c r="R22" s="141">
        <f t="shared" ref="R22:S22" si="30">D22+F22+H22+J22+L22+N22+P22</f>
        <v>0</v>
      </c>
      <c r="S22" s="143">
        <f t="shared" si="30"/>
        <v>15</v>
      </c>
      <c r="T22" s="142">
        <f>SUM(R22:S22)</f>
        <v>15</v>
      </c>
    </row>
    <row r="23" spans="1:20" ht="19.5" customHeight="1" thickBot="1" x14ac:dyDescent="0.45">
      <c r="A23" s="100"/>
      <c r="B23" s="161"/>
      <c r="C23" s="99" t="s">
        <v>65</v>
      </c>
      <c r="D23" s="126"/>
      <c r="E23" s="105"/>
      <c r="F23" s="127"/>
      <c r="G23" s="105"/>
      <c r="H23" s="126"/>
      <c r="I23" s="105">
        <v>3</v>
      </c>
      <c r="J23" s="127">
        <v>1</v>
      </c>
      <c r="K23" s="105">
        <v>1</v>
      </c>
      <c r="L23" s="126">
        <v>3</v>
      </c>
      <c r="M23" s="105">
        <v>4</v>
      </c>
      <c r="N23" s="127">
        <v>1</v>
      </c>
      <c r="O23" s="105">
        <v>1</v>
      </c>
      <c r="P23" s="126"/>
      <c r="Q23" s="105"/>
      <c r="R23" s="108">
        <f>SUM(J23,L23,N23)</f>
        <v>5</v>
      </c>
      <c r="S23" s="107">
        <f>SUM(I23,K23,M23,O23)</f>
        <v>9</v>
      </c>
      <c r="T23" s="130">
        <f>SUM(R23:S23)</f>
        <v>14</v>
      </c>
    </row>
    <row r="24" spans="1:20" ht="19.5" thickBot="1" x14ac:dyDescent="0.45">
      <c r="A24" s="103"/>
      <c r="B24" s="161"/>
      <c r="C24" s="131" t="s">
        <v>14</v>
      </c>
      <c r="D24" s="132">
        <f t="shared" ref="D24:T24" si="31">SUM(D22:D23)</f>
        <v>0</v>
      </c>
      <c r="E24" s="133">
        <f t="shared" si="31"/>
        <v>0</v>
      </c>
      <c r="F24" s="134">
        <f t="shared" si="31"/>
        <v>0</v>
      </c>
      <c r="G24" s="133">
        <f t="shared" si="31"/>
        <v>0</v>
      </c>
      <c r="H24" s="132">
        <f t="shared" si="31"/>
        <v>0</v>
      </c>
      <c r="I24" s="133">
        <f t="shared" si="31"/>
        <v>6</v>
      </c>
      <c r="J24" s="134">
        <f t="shared" si="31"/>
        <v>1</v>
      </c>
      <c r="K24" s="133">
        <f t="shared" si="31"/>
        <v>5</v>
      </c>
      <c r="L24" s="132">
        <f t="shared" si="31"/>
        <v>3</v>
      </c>
      <c r="M24" s="133">
        <f t="shared" si="31"/>
        <v>9</v>
      </c>
      <c r="N24" s="134">
        <f t="shared" si="31"/>
        <v>1</v>
      </c>
      <c r="O24" s="133">
        <f t="shared" si="31"/>
        <v>4</v>
      </c>
      <c r="P24" s="132">
        <f t="shared" si="31"/>
        <v>0</v>
      </c>
      <c r="Q24" s="133">
        <f t="shared" si="31"/>
        <v>0</v>
      </c>
      <c r="R24" s="134">
        <f t="shared" si="31"/>
        <v>5</v>
      </c>
      <c r="S24" s="133">
        <f t="shared" si="31"/>
        <v>24</v>
      </c>
      <c r="T24" s="156">
        <f t="shared" si="31"/>
        <v>29</v>
      </c>
    </row>
    <row r="25" spans="1:20" ht="19.5" thickBot="1" x14ac:dyDescent="0.45">
      <c r="B25" s="162"/>
      <c r="C25" s="135" t="s">
        <v>30</v>
      </c>
      <c r="D25" s="166">
        <f>D24+E24</f>
        <v>0</v>
      </c>
      <c r="E25" s="167"/>
      <c r="F25" s="166">
        <f t="shared" ref="F25" si="32">F24+G24</f>
        <v>0</v>
      </c>
      <c r="G25" s="167"/>
      <c r="H25" s="166">
        <f t="shared" ref="H25" si="33">H24+I24</f>
        <v>6</v>
      </c>
      <c r="I25" s="167"/>
      <c r="J25" s="166">
        <f t="shared" ref="J25" si="34">J24+K24</f>
        <v>6</v>
      </c>
      <c r="K25" s="167"/>
      <c r="L25" s="166">
        <f t="shared" ref="L25" si="35">L24+M24</f>
        <v>12</v>
      </c>
      <c r="M25" s="167"/>
      <c r="N25" s="166">
        <f t="shared" ref="N25" si="36">N24+O24</f>
        <v>5</v>
      </c>
      <c r="O25" s="167"/>
      <c r="P25" s="166">
        <f t="shared" ref="P25" si="37">P24+Q24</f>
        <v>0</v>
      </c>
      <c r="Q25" s="167"/>
      <c r="R25" s="166">
        <f t="shared" ref="R25" si="38">R24+S24</f>
        <v>29</v>
      </c>
      <c r="S25" s="167"/>
      <c r="T25" s="157"/>
    </row>
    <row r="26" spans="1:20" ht="20.25" thickTop="1" thickBot="1" x14ac:dyDescent="0.45">
      <c r="B26" s="110" t="s">
        <v>14</v>
      </c>
      <c r="C26" s="111"/>
      <c r="D26" s="112">
        <f>D16+D10+D20+D24</f>
        <v>0</v>
      </c>
      <c r="E26" s="113">
        <f>E16+E10+E20+E24</f>
        <v>0</v>
      </c>
      <c r="F26" s="112">
        <f t="shared" ref="F26:S26" si="39">SUM(F10,F14,F17,F20,F24)</f>
        <v>1</v>
      </c>
      <c r="G26" s="149">
        <f t="shared" si="39"/>
        <v>5</v>
      </c>
      <c r="H26" s="112">
        <f t="shared" si="39"/>
        <v>4</v>
      </c>
      <c r="I26" s="149">
        <f t="shared" si="39"/>
        <v>10</v>
      </c>
      <c r="J26" s="112">
        <f t="shared" si="39"/>
        <v>1</v>
      </c>
      <c r="K26" s="149">
        <f t="shared" si="39"/>
        <v>22</v>
      </c>
      <c r="L26" s="112">
        <f t="shared" si="39"/>
        <v>18</v>
      </c>
      <c r="M26" s="149">
        <f t="shared" si="39"/>
        <v>29</v>
      </c>
      <c r="N26" s="112">
        <f t="shared" si="39"/>
        <v>20</v>
      </c>
      <c r="O26" s="149">
        <f t="shared" si="39"/>
        <v>16</v>
      </c>
      <c r="P26" s="112">
        <f t="shared" si="39"/>
        <v>3</v>
      </c>
      <c r="Q26" s="149">
        <f t="shared" si="39"/>
        <v>0</v>
      </c>
      <c r="R26" s="112">
        <f t="shared" si="39"/>
        <v>47</v>
      </c>
      <c r="S26" s="114">
        <f t="shared" si="39"/>
        <v>82</v>
      </c>
      <c r="T26" s="158">
        <f>SUM(T10,T14,T17,T20,T24)</f>
        <v>129</v>
      </c>
    </row>
    <row r="27" spans="1:20" ht="19.5" thickBot="1" x14ac:dyDescent="0.45">
      <c r="B27" s="128" t="s">
        <v>30</v>
      </c>
      <c r="C27" s="129"/>
      <c r="D27" s="165">
        <f>D26+E26</f>
        <v>0</v>
      </c>
      <c r="E27" s="164"/>
      <c r="F27" s="165">
        <f t="shared" ref="F27" si="40">F26+G26</f>
        <v>6</v>
      </c>
      <c r="G27" s="165"/>
      <c r="H27" s="163">
        <f t="shared" ref="H27" si="41">H26+I26</f>
        <v>14</v>
      </c>
      <c r="I27" s="164"/>
      <c r="J27" s="165">
        <f t="shared" ref="J27" si="42">J26+K26</f>
        <v>23</v>
      </c>
      <c r="K27" s="165"/>
      <c r="L27" s="163">
        <f t="shared" ref="L27" si="43">L26+M26</f>
        <v>47</v>
      </c>
      <c r="M27" s="164"/>
      <c r="N27" s="165">
        <f t="shared" ref="N27" si="44">N26+O26</f>
        <v>36</v>
      </c>
      <c r="O27" s="165"/>
      <c r="P27" s="163">
        <f t="shared" ref="P27" si="45">P26+Q26</f>
        <v>3</v>
      </c>
      <c r="Q27" s="164"/>
      <c r="R27" s="163">
        <f t="shared" ref="R27" si="46">R26+S26</f>
        <v>129</v>
      </c>
      <c r="S27" s="164"/>
      <c r="T27" s="159"/>
    </row>
  </sheetData>
  <mergeCells count="71">
    <mergeCell ref="T5:T6"/>
    <mergeCell ref="A5:A6"/>
    <mergeCell ref="B5:B6"/>
    <mergeCell ref="C5:C6"/>
    <mergeCell ref="D5:E5"/>
    <mergeCell ref="F5:G5"/>
    <mergeCell ref="H5:I5"/>
    <mergeCell ref="N18:O18"/>
    <mergeCell ref="P18:Q18"/>
    <mergeCell ref="R18:S18"/>
    <mergeCell ref="J5:K5"/>
    <mergeCell ref="L5:M5"/>
    <mergeCell ref="N5:O5"/>
    <mergeCell ref="P5:Q5"/>
    <mergeCell ref="R5:S5"/>
    <mergeCell ref="D18:E18"/>
    <mergeCell ref="F18:G18"/>
    <mergeCell ref="H18:I18"/>
    <mergeCell ref="J18:K18"/>
    <mergeCell ref="L18:M18"/>
    <mergeCell ref="B7:B11"/>
    <mergeCell ref="T10:T11"/>
    <mergeCell ref="D11:E11"/>
    <mergeCell ref="F11:G11"/>
    <mergeCell ref="H11:I11"/>
    <mergeCell ref="J11:K11"/>
    <mergeCell ref="L11:M11"/>
    <mergeCell ref="N11:O11"/>
    <mergeCell ref="P11:Q11"/>
    <mergeCell ref="R11:S11"/>
    <mergeCell ref="R25:S25"/>
    <mergeCell ref="T20:T21"/>
    <mergeCell ref="D21:E21"/>
    <mergeCell ref="F21:G21"/>
    <mergeCell ref="H21:I21"/>
    <mergeCell ref="J21:K21"/>
    <mergeCell ref="L21:M21"/>
    <mergeCell ref="N21:O21"/>
    <mergeCell ref="P21:Q21"/>
    <mergeCell ref="R21:S21"/>
    <mergeCell ref="H25:I25"/>
    <mergeCell ref="J25:K25"/>
    <mergeCell ref="L25:M25"/>
    <mergeCell ref="N25:O25"/>
    <mergeCell ref="P25:Q25"/>
    <mergeCell ref="F25:G25"/>
    <mergeCell ref="T14:T15"/>
    <mergeCell ref="D15:E15"/>
    <mergeCell ref="F15:G15"/>
    <mergeCell ref="H15:I15"/>
    <mergeCell ref="J15:K15"/>
    <mergeCell ref="L15:M15"/>
    <mergeCell ref="N15:O15"/>
    <mergeCell ref="P15:Q15"/>
    <mergeCell ref="R15:S15"/>
    <mergeCell ref="B12:B15"/>
    <mergeCell ref="T17:T18"/>
    <mergeCell ref="T24:T25"/>
    <mergeCell ref="T26:T27"/>
    <mergeCell ref="B22:B25"/>
    <mergeCell ref="B19:B21"/>
    <mergeCell ref="B16:B18"/>
    <mergeCell ref="L27:M27"/>
    <mergeCell ref="N27:O27"/>
    <mergeCell ref="P27:Q27"/>
    <mergeCell ref="R27:S27"/>
    <mergeCell ref="D27:E27"/>
    <mergeCell ref="F27:G27"/>
    <mergeCell ref="H27:I27"/>
    <mergeCell ref="J27:K27"/>
    <mergeCell ref="D25:E25"/>
  </mergeCells>
  <phoneticPr fontId="2"/>
  <pageMargins left="0.70866141732283472" right="0.70866141732283472" top="0.74803149606299213" bottom="0.74803149606299213" header="0.31496062992125984" footer="0.31496062992125984"/>
  <pageSetup paperSize="9" firstPageNumber="4" orientation="landscape" useFirstPageNumber="1" horizontalDpi="0" verticalDpi="0" r:id="rId1"/>
  <headerFooter>
    <oddHeader>&amp;Renguete_16_final.xlsx</oddHeader>
  </headerFooter>
  <ignoredErrors>
    <ignoredError sqref="D26 H26:R26 F26"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selection activeCell="H10" sqref="H10"/>
    </sheetView>
  </sheetViews>
  <sheetFormatPr defaultColWidth="8.875" defaultRowHeight="18.75" x14ac:dyDescent="0.4"/>
  <cols>
    <col min="1" max="1" width="10.875" style="1" customWidth="1"/>
    <col min="2" max="2" width="37.625" style="1" customWidth="1"/>
    <col min="3" max="3" width="9" style="2" customWidth="1"/>
    <col min="4" max="4" width="10.625" style="1" customWidth="1"/>
    <col min="5" max="5" width="11.625" style="1" customWidth="1"/>
    <col min="6" max="6" width="10.625" style="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78" t="s">
        <v>95</v>
      </c>
      <c r="B2" s="178"/>
      <c r="C2" s="178"/>
      <c r="D2" s="178"/>
      <c r="E2" s="178"/>
      <c r="F2" s="178"/>
      <c r="H2" s="4"/>
      <c r="I2" s="3"/>
      <c r="J2" s="5"/>
      <c r="K2" s="5"/>
      <c r="L2" s="5"/>
    </row>
    <row r="3" spans="1:14" ht="12.75" customHeight="1" x14ac:dyDescent="0.4">
      <c r="A3" s="6"/>
      <c r="B3" s="6"/>
      <c r="C3" s="6"/>
      <c r="D3" s="6"/>
      <c r="H3" s="4"/>
      <c r="I3" s="3"/>
      <c r="J3" s="5"/>
      <c r="K3" s="5"/>
      <c r="L3" s="5"/>
    </row>
    <row r="4" spans="1:14" ht="19.5" thickBot="1" x14ac:dyDescent="0.45">
      <c r="A4" s="72"/>
      <c r="B4" s="73">
        <v>43160</v>
      </c>
      <c r="C4" s="74" t="s">
        <v>96</v>
      </c>
      <c r="D4" s="85" t="s">
        <v>97</v>
      </c>
      <c r="E4" s="85" t="s">
        <v>98</v>
      </c>
      <c r="F4" s="85" t="s">
        <v>99</v>
      </c>
      <c r="H4" s="5"/>
      <c r="I4" s="5"/>
      <c r="J4" s="5"/>
      <c r="K4" s="5"/>
      <c r="L4" s="5"/>
    </row>
    <row r="5" spans="1:14" s="15" customFormat="1" ht="19.5" thickBot="1" x14ac:dyDescent="0.45">
      <c r="A5" s="185" t="s">
        <v>0</v>
      </c>
      <c r="B5" s="186"/>
      <c r="C5" s="11" t="s">
        <v>46</v>
      </c>
      <c r="D5" s="87" t="s">
        <v>47</v>
      </c>
      <c r="E5" s="150" t="s">
        <v>48</v>
      </c>
      <c r="F5" s="87" t="s">
        <v>53</v>
      </c>
      <c r="G5" s="14"/>
      <c r="I5" s="16" t="s">
        <v>4</v>
      </c>
      <c r="J5" s="17">
        <v>10</v>
      </c>
      <c r="K5" s="18" t="s">
        <v>5</v>
      </c>
      <c r="L5" s="19"/>
      <c r="M5" s="14"/>
      <c r="N5" s="14"/>
    </row>
    <row r="6" spans="1:14" x14ac:dyDescent="0.4">
      <c r="A6" s="20" t="s">
        <v>6</v>
      </c>
      <c r="B6" s="21" t="s">
        <v>7</v>
      </c>
      <c r="C6" s="23">
        <v>0</v>
      </c>
      <c r="D6" s="23">
        <v>1</v>
      </c>
      <c r="E6" s="29">
        <v>3</v>
      </c>
      <c r="F6" s="29">
        <v>3</v>
      </c>
      <c r="G6" s="25"/>
      <c r="H6" s="26"/>
      <c r="I6" s="26"/>
      <c r="J6" s="26"/>
      <c r="K6" s="26"/>
      <c r="L6" s="26"/>
      <c r="M6" s="25"/>
      <c r="N6" s="25"/>
    </row>
    <row r="7" spans="1:14" ht="19.5" thickBot="1" x14ac:dyDescent="0.45">
      <c r="A7" s="27"/>
      <c r="B7" s="28" t="s">
        <v>8</v>
      </c>
      <c r="C7" s="30">
        <v>4</v>
      </c>
      <c r="D7" s="30">
        <v>5</v>
      </c>
      <c r="E7" s="29">
        <v>4</v>
      </c>
      <c r="F7" s="29">
        <v>5</v>
      </c>
      <c r="G7" s="26"/>
      <c r="H7" s="32"/>
      <c r="I7" s="33" t="s">
        <v>9</v>
      </c>
      <c r="J7" s="14"/>
      <c r="K7" s="14"/>
      <c r="L7" s="14"/>
      <c r="M7" s="25"/>
      <c r="N7" s="25"/>
    </row>
    <row r="8" spans="1:14" x14ac:dyDescent="0.4">
      <c r="A8" s="34"/>
      <c r="B8" s="28" t="s">
        <v>10</v>
      </c>
      <c r="C8" s="30">
        <v>6</v>
      </c>
      <c r="D8" s="30">
        <v>4</v>
      </c>
      <c r="E8" s="29">
        <v>2</v>
      </c>
      <c r="F8" s="29">
        <v>1</v>
      </c>
      <c r="G8" s="26"/>
      <c r="H8" s="26"/>
      <c r="I8" s="35" t="s">
        <v>11</v>
      </c>
      <c r="J8" s="36" t="s">
        <v>12</v>
      </c>
      <c r="K8" s="36" t="s">
        <v>13</v>
      </c>
      <c r="L8" s="80" t="s">
        <v>14</v>
      </c>
      <c r="M8" s="25"/>
      <c r="N8" s="25"/>
    </row>
    <row r="9" spans="1:14" x14ac:dyDescent="0.4">
      <c r="A9" s="34"/>
      <c r="B9" s="28" t="s">
        <v>57</v>
      </c>
      <c r="C9" s="30">
        <v>0</v>
      </c>
      <c r="D9" s="30">
        <v>0</v>
      </c>
      <c r="E9" s="29">
        <v>0</v>
      </c>
      <c r="F9" s="29">
        <v>0</v>
      </c>
      <c r="G9" s="26"/>
      <c r="H9" s="26"/>
      <c r="I9" s="39" t="s">
        <v>16</v>
      </c>
      <c r="J9" s="40">
        <v>0</v>
      </c>
      <c r="K9" s="40">
        <v>0</v>
      </c>
      <c r="L9" s="81">
        <v>0</v>
      </c>
      <c r="M9" s="25"/>
      <c r="N9" s="25"/>
    </row>
    <row r="10" spans="1:14" x14ac:dyDescent="0.4">
      <c r="A10" s="34"/>
      <c r="B10" s="28" t="s">
        <v>17</v>
      </c>
      <c r="C10" s="30">
        <v>0</v>
      </c>
      <c r="D10" s="29">
        <v>0</v>
      </c>
      <c r="E10" s="151">
        <v>0</v>
      </c>
      <c r="F10" s="151">
        <v>0</v>
      </c>
      <c r="G10" s="26"/>
      <c r="H10" s="26"/>
      <c r="I10" s="39" t="s">
        <v>18</v>
      </c>
      <c r="J10" s="40">
        <v>0</v>
      </c>
      <c r="K10" s="40">
        <v>0</v>
      </c>
      <c r="L10" s="81">
        <v>0</v>
      </c>
      <c r="M10" s="25"/>
      <c r="N10" s="25"/>
    </row>
    <row r="11" spans="1:14" x14ac:dyDescent="0.4">
      <c r="A11" s="43"/>
      <c r="B11" s="44" t="s">
        <v>19</v>
      </c>
      <c r="C11" s="46">
        <v>0</v>
      </c>
      <c r="D11" s="46">
        <v>0</v>
      </c>
      <c r="E11" s="45">
        <v>0</v>
      </c>
      <c r="F11" s="45">
        <v>0</v>
      </c>
      <c r="G11" s="26"/>
      <c r="H11" s="26"/>
      <c r="I11" s="39" t="s">
        <v>20</v>
      </c>
      <c r="J11" s="40">
        <v>0</v>
      </c>
      <c r="K11" s="40">
        <v>0</v>
      </c>
      <c r="L11" s="81">
        <v>0</v>
      </c>
      <c r="M11" s="25"/>
      <c r="N11" s="25"/>
    </row>
    <row r="12" spans="1:14" ht="19.5" thickBot="1" x14ac:dyDescent="0.45">
      <c r="A12" s="48"/>
      <c r="B12" s="49" t="s">
        <v>21</v>
      </c>
      <c r="C12" s="50">
        <v>10</v>
      </c>
      <c r="D12" s="64">
        <v>10</v>
      </c>
      <c r="E12" s="50">
        <v>9</v>
      </c>
      <c r="F12" s="52">
        <v>9</v>
      </c>
      <c r="G12" s="25"/>
      <c r="H12" s="26"/>
      <c r="I12" s="39" t="s">
        <v>22</v>
      </c>
      <c r="J12" s="40">
        <v>0</v>
      </c>
      <c r="K12" s="40">
        <v>2</v>
      </c>
      <c r="L12" s="81">
        <v>2</v>
      </c>
      <c r="M12" s="25"/>
      <c r="N12" s="25"/>
    </row>
    <row r="13" spans="1:14" x14ac:dyDescent="0.4">
      <c r="A13" s="20" t="s">
        <v>23</v>
      </c>
      <c r="B13" s="21" t="s">
        <v>24</v>
      </c>
      <c r="C13" s="23">
        <v>6</v>
      </c>
      <c r="D13" s="29">
        <v>5</v>
      </c>
      <c r="E13" s="29">
        <v>8</v>
      </c>
      <c r="F13" s="29">
        <v>7</v>
      </c>
      <c r="G13" s="25"/>
      <c r="H13" s="32"/>
      <c r="I13" s="39" t="s">
        <v>25</v>
      </c>
      <c r="J13" s="40">
        <v>1</v>
      </c>
      <c r="K13" s="40">
        <v>5</v>
      </c>
      <c r="L13" s="81">
        <v>6</v>
      </c>
      <c r="M13" s="25"/>
      <c r="N13" s="25"/>
    </row>
    <row r="14" spans="1:14" x14ac:dyDescent="0.4">
      <c r="A14" s="34"/>
      <c r="B14" s="28" t="s">
        <v>26</v>
      </c>
      <c r="C14" s="30">
        <v>3</v>
      </c>
      <c r="D14" s="29">
        <v>2</v>
      </c>
      <c r="E14" s="29">
        <v>2</v>
      </c>
      <c r="F14" s="29">
        <v>2</v>
      </c>
      <c r="G14" s="25"/>
      <c r="H14" s="32"/>
      <c r="I14" s="39" t="s">
        <v>27</v>
      </c>
      <c r="J14" s="40">
        <v>2</v>
      </c>
      <c r="K14" s="40">
        <v>0</v>
      </c>
      <c r="L14" s="81">
        <v>2</v>
      </c>
      <c r="M14" s="25"/>
      <c r="N14" s="25"/>
    </row>
    <row r="15" spans="1:14" x14ac:dyDescent="0.4">
      <c r="A15" s="34"/>
      <c r="B15" s="28" t="s">
        <v>28</v>
      </c>
      <c r="C15" s="30">
        <v>1</v>
      </c>
      <c r="D15" s="29">
        <v>3</v>
      </c>
      <c r="E15" s="29">
        <v>0</v>
      </c>
      <c r="F15" s="29">
        <v>0</v>
      </c>
      <c r="G15" s="25"/>
      <c r="H15" s="32"/>
      <c r="I15" s="39" t="s">
        <v>29</v>
      </c>
      <c r="J15" s="40">
        <v>0</v>
      </c>
      <c r="K15" s="40">
        <v>0</v>
      </c>
      <c r="L15" s="81">
        <v>0</v>
      </c>
      <c r="M15" s="25"/>
      <c r="N15" s="25"/>
    </row>
    <row r="16" spans="1:14" ht="19.5" thickBot="1" x14ac:dyDescent="0.45">
      <c r="A16" s="34"/>
      <c r="B16" s="28" t="s">
        <v>17</v>
      </c>
      <c r="C16" s="30">
        <v>0</v>
      </c>
      <c r="D16" s="29">
        <v>0</v>
      </c>
      <c r="E16" s="29">
        <v>0</v>
      </c>
      <c r="F16" s="29">
        <v>0</v>
      </c>
      <c r="G16" s="25"/>
      <c r="H16" s="32"/>
      <c r="I16" s="82" t="s">
        <v>30</v>
      </c>
      <c r="J16" s="83">
        <v>3</v>
      </c>
      <c r="K16" s="83">
        <v>7</v>
      </c>
      <c r="L16" s="84">
        <v>10</v>
      </c>
      <c r="M16" s="25"/>
      <c r="N16" s="25"/>
    </row>
    <row r="17" spans="1:14" x14ac:dyDescent="0.4">
      <c r="A17" s="43"/>
      <c r="B17" s="44" t="s">
        <v>19</v>
      </c>
      <c r="C17" s="46">
        <v>0</v>
      </c>
      <c r="D17" s="45">
        <v>0</v>
      </c>
      <c r="E17" s="29">
        <v>0</v>
      </c>
      <c r="F17" s="45">
        <v>0</v>
      </c>
      <c r="G17" s="25"/>
      <c r="H17" s="32"/>
      <c r="I17" s="26"/>
      <c r="J17" s="26"/>
      <c r="K17" s="26"/>
      <c r="L17" s="26"/>
      <c r="M17" s="25"/>
      <c r="N17" s="25"/>
    </row>
    <row r="18" spans="1:14" ht="19.5" thickBot="1" x14ac:dyDescent="0.45">
      <c r="A18" s="48"/>
      <c r="B18" s="49" t="s">
        <v>21</v>
      </c>
      <c r="C18" s="61">
        <v>10</v>
      </c>
      <c r="D18" s="64">
        <v>10</v>
      </c>
      <c r="E18" s="64">
        <v>10</v>
      </c>
      <c r="F18" s="52">
        <v>9</v>
      </c>
      <c r="G18" s="25"/>
      <c r="H18" s="26"/>
      <c r="I18" s="26"/>
      <c r="J18" s="26"/>
      <c r="K18" s="26"/>
      <c r="L18" s="26"/>
      <c r="M18" s="25"/>
      <c r="N18" s="25"/>
    </row>
    <row r="19" spans="1:14" x14ac:dyDescent="0.4">
      <c r="A19" s="20" t="s">
        <v>31</v>
      </c>
      <c r="B19" s="21" t="s">
        <v>32</v>
      </c>
      <c r="C19" s="23">
        <v>0</v>
      </c>
      <c r="D19" s="29">
        <v>1</v>
      </c>
      <c r="E19" s="29">
        <v>0</v>
      </c>
      <c r="F19" s="29">
        <v>1</v>
      </c>
      <c r="G19" s="25"/>
      <c r="H19" s="26"/>
      <c r="I19" s="26"/>
      <c r="J19" s="26"/>
      <c r="K19" s="26"/>
      <c r="L19" s="26"/>
      <c r="M19" s="25"/>
      <c r="N19" s="25"/>
    </row>
    <row r="20" spans="1:14" x14ac:dyDescent="0.4">
      <c r="A20" s="34"/>
      <c r="B20" s="62" t="s">
        <v>33</v>
      </c>
      <c r="C20" s="30">
        <v>0</v>
      </c>
      <c r="D20" s="29">
        <v>2</v>
      </c>
      <c r="E20" s="29">
        <v>4</v>
      </c>
      <c r="F20" s="29">
        <v>3</v>
      </c>
      <c r="G20" s="25"/>
      <c r="H20" s="26"/>
      <c r="I20" s="26"/>
      <c r="J20" s="26"/>
      <c r="K20" s="26"/>
      <c r="L20" s="26"/>
      <c r="M20" s="25"/>
      <c r="N20" s="25"/>
    </row>
    <row r="21" spans="1:14" x14ac:dyDescent="0.4">
      <c r="A21" s="34"/>
      <c r="B21" s="28" t="s">
        <v>10</v>
      </c>
      <c r="C21" s="30">
        <v>4</v>
      </c>
      <c r="D21" s="29">
        <v>4</v>
      </c>
      <c r="E21" s="29">
        <v>2</v>
      </c>
      <c r="F21" s="29">
        <v>3</v>
      </c>
      <c r="G21" s="25"/>
      <c r="H21" s="26"/>
      <c r="I21" s="26"/>
      <c r="J21" s="26"/>
      <c r="K21" s="26"/>
      <c r="L21" s="26"/>
      <c r="M21" s="25"/>
      <c r="N21" s="25"/>
    </row>
    <row r="22" spans="1:14" x14ac:dyDescent="0.4">
      <c r="A22" s="27"/>
      <c r="B22" s="62" t="s">
        <v>34</v>
      </c>
      <c r="C22" s="30">
        <v>4</v>
      </c>
      <c r="D22" s="29">
        <v>3</v>
      </c>
      <c r="E22" s="29">
        <v>3</v>
      </c>
      <c r="F22" s="29">
        <v>2</v>
      </c>
      <c r="G22" s="26"/>
      <c r="H22" s="26"/>
      <c r="I22" s="26"/>
      <c r="J22" s="26"/>
      <c r="K22" s="26"/>
      <c r="L22" s="26"/>
      <c r="M22" s="25"/>
      <c r="N22" s="25"/>
    </row>
    <row r="23" spans="1:14" x14ac:dyDescent="0.4">
      <c r="A23" s="34"/>
      <c r="B23" s="28" t="s">
        <v>17</v>
      </c>
      <c r="C23" s="30">
        <v>2</v>
      </c>
      <c r="D23" s="29">
        <v>0</v>
      </c>
      <c r="E23" s="29">
        <v>0</v>
      </c>
      <c r="F23" s="29">
        <v>0</v>
      </c>
      <c r="G23" s="25"/>
      <c r="H23" s="26"/>
      <c r="I23" s="26"/>
      <c r="J23" s="26"/>
      <c r="K23" s="26"/>
      <c r="L23" s="26"/>
      <c r="M23" s="25"/>
      <c r="N23" s="25"/>
    </row>
    <row r="24" spans="1:14" x14ac:dyDescent="0.4">
      <c r="A24" s="43"/>
      <c r="B24" s="44" t="s">
        <v>19</v>
      </c>
      <c r="C24" s="30">
        <v>0</v>
      </c>
      <c r="D24" s="45">
        <v>0</v>
      </c>
      <c r="E24" s="29">
        <v>0</v>
      </c>
      <c r="F24" s="29">
        <v>0</v>
      </c>
      <c r="G24" s="25"/>
      <c r="H24" s="26"/>
      <c r="I24" s="26"/>
      <c r="J24" s="26"/>
      <c r="K24" s="26"/>
      <c r="L24" s="26"/>
      <c r="M24" s="25"/>
      <c r="N24" s="25"/>
    </row>
    <row r="25" spans="1:14" ht="19.5" thickBot="1" x14ac:dyDescent="0.45">
      <c r="A25" s="48"/>
      <c r="B25" s="49" t="s">
        <v>21</v>
      </c>
      <c r="C25" s="63">
        <v>10</v>
      </c>
      <c r="D25" s="50">
        <v>10</v>
      </c>
      <c r="E25" s="63">
        <v>9</v>
      </c>
      <c r="F25" s="65">
        <v>9</v>
      </c>
      <c r="G25" s="25"/>
      <c r="H25" s="26"/>
      <c r="I25" s="26"/>
      <c r="J25" s="26"/>
      <c r="K25" s="26"/>
      <c r="L25" s="26"/>
      <c r="M25" s="25"/>
      <c r="N25" s="25"/>
    </row>
    <row r="26" spans="1:14" ht="19.5" thickBot="1" x14ac:dyDescent="0.45">
      <c r="A26" s="66" t="s">
        <v>35</v>
      </c>
      <c r="B26" s="182"/>
      <c r="C26" s="182"/>
      <c r="D26" s="182"/>
      <c r="E26" s="182"/>
      <c r="F26" s="182"/>
      <c r="G26" s="25"/>
      <c r="H26" s="25"/>
      <c r="I26" s="25"/>
      <c r="J26" s="25"/>
      <c r="K26" s="25"/>
      <c r="L26" s="25"/>
      <c r="M26" s="25"/>
      <c r="N26" s="25"/>
    </row>
    <row r="27" spans="1:14" x14ac:dyDescent="0.4">
      <c r="A27" s="69"/>
      <c r="B27" s="183"/>
      <c r="C27" s="183"/>
      <c r="D27" s="183"/>
      <c r="E27" s="183"/>
      <c r="F27" s="183"/>
      <c r="G27" s="25"/>
      <c r="H27" s="25"/>
      <c r="I27" s="25"/>
      <c r="J27" s="25"/>
      <c r="K27" s="25"/>
      <c r="L27" s="25"/>
      <c r="M27" s="25"/>
      <c r="N27" s="25"/>
    </row>
    <row r="28" spans="1:14" x14ac:dyDescent="0.4">
      <c r="A28" s="69"/>
      <c r="B28" s="183"/>
      <c r="C28" s="183"/>
      <c r="D28" s="183"/>
      <c r="E28" s="183"/>
      <c r="F28" s="183"/>
      <c r="G28" s="25"/>
      <c r="H28" s="25"/>
      <c r="I28" s="25"/>
      <c r="J28" s="25"/>
      <c r="K28" s="25"/>
      <c r="L28" s="25"/>
      <c r="M28" s="25"/>
      <c r="N28" s="25"/>
    </row>
    <row r="29" spans="1:14" x14ac:dyDescent="0.4">
      <c r="A29" s="69"/>
      <c r="B29" s="183"/>
      <c r="C29" s="183"/>
      <c r="D29" s="183"/>
      <c r="E29" s="183"/>
      <c r="F29" s="183"/>
      <c r="G29" s="25"/>
      <c r="H29" s="25"/>
      <c r="I29" s="25"/>
      <c r="J29" s="25"/>
      <c r="K29" s="25"/>
      <c r="L29" s="25"/>
      <c r="M29" s="25"/>
      <c r="N29" s="25"/>
    </row>
    <row r="30" spans="1:14" x14ac:dyDescent="0.4">
      <c r="A30" s="69"/>
      <c r="B30" s="183"/>
      <c r="C30" s="183"/>
      <c r="D30" s="183"/>
      <c r="E30" s="183"/>
      <c r="F30" s="183"/>
      <c r="G30" s="25"/>
      <c r="H30" s="25"/>
      <c r="I30" s="25"/>
      <c r="J30" s="25"/>
      <c r="K30" s="25"/>
      <c r="L30" s="25"/>
      <c r="M30" s="25"/>
      <c r="N30" s="25"/>
    </row>
    <row r="31" spans="1:14" x14ac:dyDescent="0.4">
      <c r="A31" s="69"/>
      <c r="B31" s="183"/>
      <c r="C31" s="183"/>
      <c r="D31" s="183"/>
      <c r="E31" s="183"/>
      <c r="F31" s="183"/>
      <c r="G31" s="25"/>
      <c r="H31" s="25"/>
      <c r="I31" s="25"/>
      <c r="J31" s="25"/>
      <c r="K31" s="25"/>
      <c r="L31" s="25"/>
      <c r="M31" s="25"/>
      <c r="N31" s="25"/>
    </row>
    <row r="32" spans="1:14" x14ac:dyDescent="0.4">
      <c r="A32" s="69"/>
      <c r="B32" s="183"/>
      <c r="C32" s="183"/>
      <c r="D32" s="183"/>
      <c r="E32" s="183"/>
      <c r="F32" s="183"/>
      <c r="G32" s="25"/>
      <c r="H32" s="25"/>
      <c r="I32" s="25"/>
      <c r="J32" s="25"/>
      <c r="K32" s="25"/>
      <c r="L32" s="25"/>
      <c r="M32" s="25"/>
      <c r="N32" s="25"/>
    </row>
    <row r="33" spans="1:14" x14ac:dyDescent="0.4">
      <c r="A33" s="69"/>
      <c r="B33" s="183"/>
      <c r="C33" s="183"/>
      <c r="D33" s="183"/>
      <c r="E33" s="183"/>
      <c r="F33" s="183"/>
      <c r="G33" s="25"/>
      <c r="H33" s="25"/>
      <c r="I33" s="25"/>
      <c r="J33" s="25"/>
      <c r="K33" s="25"/>
      <c r="L33" s="25"/>
      <c r="M33" s="25"/>
      <c r="N33" s="25"/>
    </row>
    <row r="34" spans="1:14" x14ac:dyDescent="0.4">
      <c r="A34" s="69"/>
      <c r="B34" s="183"/>
      <c r="C34" s="183"/>
      <c r="D34" s="183"/>
      <c r="E34" s="183"/>
      <c r="F34" s="183"/>
      <c r="G34" s="25"/>
      <c r="H34" s="25"/>
      <c r="I34" s="25"/>
      <c r="J34" s="25"/>
      <c r="K34" s="25"/>
      <c r="L34" s="25"/>
      <c r="M34" s="25"/>
      <c r="N34" s="25"/>
    </row>
    <row r="35" spans="1:14" x14ac:dyDescent="0.4">
      <c r="A35" s="69"/>
      <c r="B35" s="183"/>
      <c r="C35" s="183"/>
      <c r="D35" s="183"/>
      <c r="E35" s="183"/>
      <c r="F35" s="183"/>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zoomScale="80" zoomScaleNormal="80" zoomScaleSheetLayoutView="80" workbookViewId="0">
      <selection activeCell="B4" sqref="B4"/>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5" width="12" style="1" customWidth="1"/>
    <col min="6" max="6" width="2.125" style="1" customWidth="1"/>
    <col min="7" max="7" width="13.625" style="1" bestFit="1" customWidth="1"/>
    <col min="8" max="11" width="8.875" style="1"/>
    <col min="12" max="12" width="19.75" style="1" customWidth="1"/>
    <col min="13" max="13" width="2.75" style="1" customWidth="1"/>
    <col min="14" max="16384" width="8.875" style="1"/>
  </cols>
  <sheetData>
    <row r="1" spans="1:13" x14ac:dyDescent="0.4">
      <c r="H1" s="3"/>
    </row>
    <row r="2" spans="1:13" ht="24" x14ac:dyDescent="0.4">
      <c r="A2" s="177" t="s">
        <v>90</v>
      </c>
      <c r="B2" s="178"/>
      <c r="C2" s="178"/>
      <c r="D2" s="178"/>
      <c r="E2" s="178"/>
      <c r="G2" s="4"/>
      <c r="H2" s="3"/>
      <c r="I2" s="5"/>
      <c r="J2" s="5"/>
      <c r="K2" s="5"/>
    </row>
    <row r="3" spans="1:13" ht="12.75" customHeight="1" thickBot="1" x14ac:dyDescent="0.45">
      <c r="A3" s="6"/>
      <c r="B3" s="6"/>
      <c r="C3" s="6"/>
      <c r="D3" s="6"/>
      <c r="G3" s="4"/>
      <c r="H3" s="3"/>
      <c r="I3" s="5"/>
      <c r="J3" s="5"/>
      <c r="K3" s="5"/>
    </row>
    <row r="4" spans="1:13" ht="19.5" thickBot="1" x14ac:dyDescent="0.45">
      <c r="A4" s="7"/>
      <c r="B4" s="8" t="s">
        <v>105</v>
      </c>
      <c r="C4" s="9" t="s">
        <v>86</v>
      </c>
      <c r="D4" s="9" t="s">
        <v>87</v>
      </c>
      <c r="E4" s="10" t="s">
        <v>88</v>
      </c>
      <c r="G4" s="5"/>
      <c r="H4" s="5"/>
      <c r="I4" s="5"/>
      <c r="J4" s="5"/>
      <c r="K4" s="5"/>
    </row>
    <row r="5" spans="1:13" s="15" customFormat="1" ht="19.5" thickBot="1" x14ac:dyDescent="0.45">
      <c r="A5" s="179" t="s">
        <v>0</v>
      </c>
      <c r="B5" s="180"/>
      <c r="C5" s="11" t="s">
        <v>1</v>
      </c>
      <c r="D5" s="12" t="s">
        <v>2</v>
      </c>
      <c r="E5" s="13" t="s">
        <v>3</v>
      </c>
      <c r="F5" s="14"/>
      <c r="H5" s="16" t="s">
        <v>4</v>
      </c>
      <c r="I5" s="17">
        <v>21</v>
      </c>
      <c r="J5" s="18" t="s">
        <v>5</v>
      </c>
      <c r="K5" s="19"/>
      <c r="L5" s="14"/>
      <c r="M5" s="14"/>
    </row>
    <row r="6" spans="1:13" x14ac:dyDescent="0.4">
      <c r="A6" s="20" t="s">
        <v>6</v>
      </c>
      <c r="B6" s="21" t="s">
        <v>7</v>
      </c>
      <c r="C6" s="22">
        <v>2</v>
      </c>
      <c r="D6" s="23">
        <v>6</v>
      </c>
      <c r="E6" s="24">
        <v>2</v>
      </c>
      <c r="F6" s="25"/>
      <c r="G6" s="26"/>
      <c r="H6" s="26"/>
      <c r="I6" s="26"/>
      <c r="J6" s="26"/>
      <c r="K6" s="26"/>
      <c r="L6" s="25"/>
      <c r="M6" s="25"/>
    </row>
    <row r="7" spans="1:13" ht="19.5" thickBot="1" x14ac:dyDescent="0.45">
      <c r="A7" s="27"/>
      <c r="B7" s="28" t="s">
        <v>8</v>
      </c>
      <c r="C7" s="29">
        <v>4</v>
      </c>
      <c r="D7" s="30">
        <v>4</v>
      </c>
      <c r="E7" s="31">
        <v>5</v>
      </c>
      <c r="F7" s="26"/>
      <c r="G7" s="32"/>
      <c r="H7" s="33" t="s">
        <v>9</v>
      </c>
      <c r="I7" s="14"/>
      <c r="J7" s="14"/>
      <c r="K7" s="14"/>
      <c r="L7" s="25"/>
      <c r="M7" s="25"/>
    </row>
    <row r="8" spans="1:13" x14ac:dyDescent="0.4">
      <c r="A8" s="34"/>
      <c r="B8" s="28" t="s">
        <v>10</v>
      </c>
      <c r="C8" s="29">
        <v>8</v>
      </c>
      <c r="D8" s="30">
        <v>4</v>
      </c>
      <c r="E8" s="31">
        <v>6</v>
      </c>
      <c r="F8" s="26"/>
      <c r="G8" s="26"/>
      <c r="H8" s="35" t="s">
        <v>11</v>
      </c>
      <c r="I8" s="36" t="s">
        <v>12</v>
      </c>
      <c r="J8" s="37" t="s">
        <v>13</v>
      </c>
      <c r="K8" s="38" t="s">
        <v>14</v>
      </c>
      <c r="L8" s="25"/>
      <c r="M8" s="25"/>
    </row>
    <row r="9" spans="1:13" x14ac:dyDescent="0.4">
      <c r="A9" s="34"/>
      <c r="B9" s="28" t="s">
        <v>15</v>
      </c>
      <c r="C9" s="29">
        <v>2</v>
      </c>
      <c r="D9" s="30">
        <v>1</v>
      </c>
      <c r="E9" s="31">
        <v>1</v>
      </c>
      <c r="F9" s="26"/>
      <c r="G9" s="26"/>
      <c r="H9" s="39" t="s">
        <v>16</v>
      </c>
      <c r="I9" s="40">
        <v>0</v>
      </c>
      <c r="J9" s="41">
        <v>0</v>
      </c>
      <c r="K9" s="42">
        <v>0</v>
      </c>
      <c r="L9" s="25"/>
      <c r="M9" s="25"/>
    </row>
    <row r="10" spans="1:13" x14ac:dyDescent="0.4">
      <c r="A10" s="34"/>
      <c r="B10" s="28" t="s">
        <v>17</v>
      </c>
      <c r="C10" s="29">
        <v>0</v>
      </c>
      <c r="D10" s="30">
        <v>0</v>
      </c>
      <c r="E10" s="31">
        <v>1</v>
      </c>
      <c r="F10" s="26"/>
      <c r="G10" s="26"/>
      <c r="H10" s="39" t="s">
        <v>18</v>
      </c>
      <c r="I10" s="40">
        <v>0</v>
      </c>
      <c r="J10" s="41">
        <v>1</v>
      </c>
      <c r="K10" s="42">
        <v>1</v>
      </c>
      <c r="L10" s="25"/>
      <c r="M10" s="25"/>
    </row>
    <row r="11" spans="1:13" x14ac:dyDescent="0.4">
      <c r="A11" s="43"/>
      <c r="B11" s="44" t="s">
        <v>19</v>
      </c>
      <c r="C11" s="45">
        <v>0</v>
      </c>
      <c r="D11" s="46">
        <v>1</v>
      </c>
      <c r="E11" s="47">
        <v>1</v>
      </c>
      <c r="F11" s="26"/>
      <c r="G11" s="26"/>
      <c r="H11" s="39" t="s">
        <v>20</v>
      </c>
      <c r="I11" s="40">
        <v>2</v>
      </c>
      <c r="J11" s="41">
        <v>2</v>
      </c>
      <c r="K11" s="42">
        <v>4</v>
      </c>
      <c r="L11" s="25"/>
      <c r="M11" s="25"/>
    </row>
    <row r="12" spans="1:13" ht="19.5" thickBot="1" x14ac:dyDescent="0.45">
      <c r="A12" s="48"/>
      <c r="B12" s="49" t="s">
        <v>21</v>
      </c>
      <c r="C12" s="50">
        <v>16</v>
      </c>
      <c r="D12" s="51">
        <v>16</v>
      </c>
      <c r="E12" s="52">
        <v>16</v>
      </c>
      <c r="F12" s="25"/>
      <c r="G12" s="26"/>
      <c r="H12" s="39" t="s">
        <v>22</v>
      </c>
      <c r="I12" s="40">
        <v>0</v>
      </c>
      <c r="J12" s="41">
        <v>3</v>
      </c>
      <c r="K12" s="42">
        <v>3</v>
      </c>
      <c r="L12" s="25"/>
      <c r="M12" s="25"/>
    </row>
    <row r="13" spans="1:13" x14ac:dyDescent="0.4">
      <c r="A13" s="20" t="s">
        <v>23</v>
      </c>
      <c r="B13" s="21" t="s">
        <v>24</v>
      </c>
      <c r="C13" s="23">
        <v>14</v>
      </c>
      <c r="D13" s="22">
        <v>11</v>
      </c>
      <c r="E13" s="24">
        <v>9</v>
      </c>
      <c r="F13" s="25"/>
      <c r="G13" s="32"/>
      <c r="H13" s="39" t="s">
        <v>25</v>
      </c>
      <c r="I13" s="40">
        <v>2</v>
      </c>
      <c r="J13" s="41">
        <v>3</v>
      </c>
      <c r="K13" s="42">
        <v>5</v>
      </c>
      <c r="L13" s="25"/>
      <c r="M13" s="25"/>
    </row>
    <row r="14" spans="1:13" x14ac:dyDescent="0.4">
      <c r="A14" s="34"/>
      <c r="B14" s="28" t="s">
        <v>26</v>
      </c>
      <c r="C14" s="30">
        <v>1</v>
      </c>
      <c r="D14" s="29">
        <v>4</v>
      </c>
      <c r="E14" s="31">
        <v>4</v>
      </c>
      <c r="F14" s="25"/>
      <c r="G14" s="32"/>
      <c r="H14" s="39" t="s">
        <v>27</v>
      </c>
      <c r="I14" s="40">
        <v>2</v>
      </c>
      <c r="J14" s="41">
        <v>1</v>
      </c>
      <c r="K14" s="42">
        <v>3</v>
      </c>
      <c r="L14" s="25"/>
      <c r="M14" s="25"/>
    </row>
    <row r="15" spans="1:13" ht="19.5" thickBot="1" x14ac:dyDescent="0.45">
      <c r="A15" s="34"/>
      <c r="B15" s="28" t="s">
        <v>28</v>
      </c>
      <c r="C15" s="30">
        <v>1</v>
      </c>
      <c r="D15" s="29">
        <v>0</v>
      </c>
      <c r="E15" s="31">
        <v>1</v>
      </c>
      <c r="F15" s="25"/>
      <c r="G15" s="32"/>
      <c r="H15" s="53" t="s">
        <v>29</v>
      </c>
      <c r="I15" s="54">
        <v>0</v>
      </c>
      <c r="J15" s="55">
        <v>0</v>
      </c>
      <c r="K15" s="56">
        <v>0</v>
      </c>
      <c r="L15" s="25"/>
      <c r="M15" s="25"/>
    </row>
    <row r="16" spans="1:13" ht="19.5" thickBot="1" x14ac:dyDescent="0.45">
      <c r="A16" s="34"/>
      <c r="B16" s="28" t="s">
        <v>17</v>
      </c>
      <c r="C16" s="30">
        <v>0</v>
      </c>
      <c r="D16" s="29">
        <v>0</v>
      </c>
      <c r="E16" s="31">
        <v>1</v>
      </c>
      <c r="F16" s="25"/>
      <c r="G16" s="32"/>
      <c r="H16" s="57" t="s">
        <v>30</v>
      </c>
      <c r="I16" s="58">
        <v>6</v>
      </c>
      <c r="J16" s="59">
        <v>10</v>
      </c>
      <c r="K16" s="60">
        <v>16</v>
      </c>
      <c r="L16" s="25"/>
      <c r="M16" s="25"/>
    </row>
    <row r="17" spans="1:13" x14ac:dyDescent="0.4">
      <c r="A17" s="43"/>
      <c r="B17" s="44" t="s">
        <v>19</v>
      </c>
      <c r="C17" s="46">
        <v>0</v>
      </c>
      <c r="D17" s="45">
        <v>1</v>
      </c>
      <c r="E17" s="47">
        <v>1</v>
      </c>
      <c r="F17" s="25"/>
      <c r="G17" s="32"/>
      <c r="H17" s="26"/>
      <c r="I17" s="26"/>
      <c r="J17" s="26"/>
      <c r="K17" s="26"/>
      <c r="L17" s="25"/>
      <c r="M17" s="25"/>
    </row>
    <row r="18" spans="1:13" ht="19.5" thickBot="1" x14ac:dyDescent="0.45">
      <c r="A18" s="48"/>
      <c r="B18" s="49" t="s">
        <v>21</v>
      </c>
      <c r="C18" s="61">
        <v>16</v>
      </c>
      <c r="D18" s="50">
        <v>16</v>
      </c>
      <c r="E18" s="52">
        <v>16</v>
      </c>
      <c r="F18" s="25"/>
      <c r="G18" s="26"/>
      <c r="H18" s="26"/>
      <c r="I18" s="26"/>
      <c r="J18" s="26"/>
      <c r="K18" s="26"/>
      <c r="L18" s="25"/>
      <c r="M18" s="25"/>
    </row>
    <row r="19" spans="1:13" x14ac:dyDescent="0.4">
      <c r="A19" s="20" t="s">
        <v>31</v>
      </c>
      <c r="B19" s="21" t="s">
        <v>32</v>
      </c>
      <c r="C19" s="23">
        <v>0</v>
      </c>
      <c r="D19" s="22">
        <v>1</v>
      </c>
      <c r="E19" s="24">
        <v>0</v>
      </c>
      <c r="F19" s="25"/>
      <c r="G19" s="26"/>
      <c r="H19" s="26"/>
      <c r="I19" s="26"/>
      <c r="J19" s="26"/>
      <c r="K19" s="26"/>
      <c r="L19" s="25"/>
      <c r="M19" s="25"/>
    </row>
    <row r="20" spans="1:13" x14ac:dyDescent="0.4">
      <c r="A20" s="34"/>
      <c r="B20" s="62" t="s">
        <v>33</v>
      </c>
      <c r="C20" s="30">
        <v>1</v>
      </c>
      <c r="D20" s="29">
        <v>4</v>
      </c>
      <c r="E20" s="31">
        <v>3</v>
      </c>
      <c r="F20" s="25"/>
      <c r="G20" s="26"/>
      <c r="H20" s="26"/>
      <c r="I20" s="26"/>
      <c r="J20" s="26"/>
      <c r="K20" s="26"/>
      <c r="L20" s="25"/>
      <c r="M20" s="25"/>
    </row>
    <row r="21" spans="1:13" x14ac:dyDescent="0.4">
      <c r="A21" s="34"/>
      <c r="B21" s="28" t="s">
        <v>10</v>
      </c>
      <c r="C21" s="30">
        <v>3</v>
      </c>
      <c r="D21" s="29">
        <v>0</v>
      </c>
      <c r="E21" s="31">
        <v>7</v>
      </c>
      <c r="F21" s="25"/>
      <c r="G21" s="26"/>
      <c r="H21" s="26"/>
      <c r="I21" s="26"/>
      <c r="J21" s="26"/>
      <c r="K21" s="26"/>
      <c r="L21" s="25"/>
      <c r="M21" s="25"/>
    </row>
    <row r="22" spans="1:13" x14ac:dyDescent="0.4">
      <c r="A22" s="27"/>
      <c r="B22" s="62" t="s">
        <v>34</v>
      </c>
      <c r="C22" s="30">
        <v>11</v>
      </c>
      <c r="D22" s="29">
        <v>8</v>
      </c>
      <c r="E22" s="31">
        <v>4</v>
      </c>
      <c r="F22" s="26"/>
      <c r="G22" s="26"/>
      <c r="H22" s="26"/>
      <c r="I22" s="26"/>
      <c r="J22" s="26"/>
      <c r="K22" s="26"/>
      <c r="L22" s="25"/>
      <c r="M22" s="25"/>
    </row>
    <row r="23" spans="1:13" x14ac:dyDescent="0.4">
      <c r="A23" s="34"/>
      <c r="B23" s="28" t="s">
        <v>17</v>
      </c>
      <c r="C23" s="30">
        <v>1</v>
      </c>
      <c r="D23" s="29">
        <v>2</v>
      </c>
      <c r="E23" s="31">
        <v>1</v>
      </c>
      <c r="F23" s="25"/>
      <c r="G23" s="26"/>
      <c r="H23" s="26"/>
      <c r="I23" s="26"/>
      <c r="J23" s="26"/>
      <c r="K23" s="26"/>
      <c r="L23" s="25"/>
      <c r="M23" s="25"/>
    </row>
    <row r="24" spans="1:13" x14ac:dyDescent="0.4">
      <c r="A24" s="43"/>
      <c r="B24" s="44" t="s">
        <v>19</v>
      </c>
      <c r="C24" s="30">
        <v>0</v>
      </c>
      <c r="D24" s="29">
        <v>1</v>
      </c>
      <c r="E24" s="31">
        <v>1</v>
      </c>
      <c r="F24" s="25"/>
      <c r="G24" s="26"/>
      <c r="H24" s="26"/>
      <c r="I24" s="26"/>
      <c r="J24" s="26"/>
      <c r="K24" s="26"/>
      <c r="L24" s="25"/>
      <c r="M24" s="25"/>
    </row>
    <row r="25" spans="1:13" ht="19.5" thickBot="1" x14ac:dyDescent="0.45">
      <c r="A25" s="48"/>
      <c r="B25" s="49" t="s">
        <v>21</v>
      </c>
      <c r="C25" s="63">
        <v>16</v>
      </c>
      <c r="D25" s="64">
        <v>16</v>
      </c>
      <c r="E25" s="65">
        <v>16</v>
      </c>
      <c r="F25" s="25"/>
      <c r="G25" s="26"/>
      <c r="H25" s="26"/>
      <c r="I25" s="26"/>
      <c r="J25" s="26"/>
      <c r="K25" s="26"/>
      <c r="L25" s="25"/>
      <c r="M25" s="25"/>
    </row>
    <row r="26" spans="1:13" ht="19.5" thickBot="1" x14ac:dyDescent="0.45">
      <c r="A26" s="66" t="s">
        <v>35</v>
      </c>
      <c r="B26" s="26"/>
      <c r="C26" s="67"/>
      <c r="D26" s="68"/>
      <c r="E26" s="67"/>
      <c r="F26" s="25"/>
      <c r="G26" s="25"/>
      <c r="H26" s="25"/>
      <c r="I26" s="25"/>
      <c r="J26" s="25"/>
      <c r="K26" s="25"/>
      <c r="L26" s="25"/>
      <c r="M26" s="25"/>
    </row>
    <row r="27" spans="1:13" x14ac:dyDescent="0.4">
      <c r="A27" s="69"/>
      <c r="B27" s="26"/>
      <c r="C27" s="67"/>
      <c r="D27" s="68"/>
      <c r="E27" s="67"/>
      <c r="F27" s="25"/>
      <c r="G27" s="25"/>
      <c r="H27" s="25"/>
      <c r="I27" s="25"/>
      <c r="J27" s="25"/>
      <c r="K27" s="25"/>
      <c r="L27" s="25"/>
      <c r="M27" s="25"/>
    </row>
    <row r="28" spans="1:13" x14ac:dyDescent="0.4">
      <c r="A28" s="69"/>
      <c r="B28" s="26"/>
      <c r="C28" s="67"/>
      <c r="D28" s="68"/>
      <c r="E28" s="67"/>
      <c r="F28" s="25"/>
      <c r="G28" s="25"/>
      <c r="H28" s="25"/>
      <c r="I28" s="25"/>
      <c r="J28" s="25"/>
      <c r="K28" s="25"/>
      <c r="L28" s="25"/>
      <c r="M28" s="25"/>
    </row>
    <row r="29" spans="1:13" x14ac:dyDescent="0.4">
      <c r="A29" s="69"/>
      <c r="B29" s="26"/>
      <c r="C29" s="67"/>
      <c r="D29" s="68"/>
      <c r="E29" s="67"/>
      <c r="F29" s="25"/>
      <c r="G29" s="25"/>
      <c r="H29" s="25"/>
      <c r="I29" s="25"/>
      <c r="J29" s="25"/>
      <c r="K29" s="25"/>
      <c r="L29" s="25"/>
      <c r="M29" s="25"/>
    </row>
    <row r="30" spans="1:13" x14ac:dyDescent="0.4">
      <c r="A30" s="69"/>
      <c r="B30" s="26"/>
      <c r="C30" s="67"/>
      <c r="D30" s="68"/>
      <c r="E30" s="67"/>
      <c r="F30" s="25"/>
      <c r="G30" s="25"/>
      <c r="H30" s="25"/>
      <c r="I30" s="25"/>
      <c r="J30" s="25"/>
      <c r="K30" s="25"/>
      <c r="L30" s="25"/>
      <c r="M30" s="25"/>
    </row>
    <row r="31" spans="1:13" x14ac:dyDescent="0.4">
      <c r="A31" s="69"/>
      <c r="B31" s="26"/>
      <c r="C31" s="67"/>
      <c r="D31" s="68"/>
      <c r="E31" s="67"/>
      <c r="F31" s="25"/>
      <c r="G31" s="25"/>
      <c r="H31" s="25"/>
      <c r="I31" s="25"/>
      <c r="J31" s="25"/>
      <c r="K31" s="25"/>
      <c r="L31" s="25"/>
      <c r="M31" s="25"/>
    </row>
    <row r="32" spans="1:13" x14ac:dyDescent="0.4">
      <c r="A32" s="69"/>
      <c r="B32" s="26"/>
      <c r="C32" s="67"/>
      <c r="D32" s="68"/>
      <c r="E32" s="67"/>
      <c r="F32" s="25"/>
      <c r="G32" s="25"/>
      <c r="H32" s="25"/>
      <c r="I32" s="25"/>
      <c r="J32" s="25"/>
      <c r="K32" s="25"/>
      <c r="L32" s="25"/>
      <c r="M32" s="25"/>
    </row>
    <row r="33" spans="1:13" x14ac:dyDescent="0.4">
      <c r="A33" s="69"/>
      <c r="B33" s="26"/>
      <c r="C33" s="67"/>
      <c r="D33" s="68"/>
      <c r="E33" s="67"/>
      <c r="F33" s="25"/>
      <c r="G33" s="25"/>
      <c r="H33" s="25"/>
      <c r="I33" s="25"/>
      <c r="J33" s="25"/>
      <c r="K33" s="25"/>
      <c r="L33" s="25"/>
      <c r="M33" s="25"/>
    </row>
    <row r="34" spans="1:13" x14ac:dyDescent="0.4">
      <c r="A34" s="69"/>
      <c r="B34" s="26"/>
      <c r="C34" s="67"/>
      <c r="D34" s="68"/>
      <c r="E34" s="67"/>
      <c r="F34" s="25"/>
      <c r="G34" s="25"/>
      <c r="H34" s="25"/>
      <c r="I34" s="25"/>
      <c r="J34" s="25"/>
      <c r="K34" s="25"/>
      <c r="L34" s="25"/>
      <c r="M34" s="25"/>
    </row>
    <row r="35" spans="1:13" x14ac:dyDescent="0.4">
      <c r="A35" s="69"/>
      <c r="B35" s="26"/>
      <c r="C35" s="67"/>
      <c r="D35" s="68"/>
      <c r="E35" s="67"/>
      <c r="F35" s="25"/>
      <c r="G35" s="25"/>
      <c r="H35" s="25"/>
      <c r="I35" s="25"/>
      <c r="J35" s="25"/>
      <c r="K35" s="25"/>
      <c r="L35" s="25"/>
      <c r="M35" s="25"/>
    </row>
    <row r="36" spans="1:13" x14ac:dyDescent="0.4">
      <c r="A36" s="69"/>
      <c r="B36" s="26"/>
      <c r="C36" s="67"/>
      <c r="D36" s="68"/>
      <c r="E36" s="67"/>
      <c r="F36" s="25"/>
      <c r="G36" s="25"/>
      <c r="H36" s="25"/>
      <c r="I36" s="25"/>
      <c r="J36" s="25"/>
      <c r="K36" s="25"/>
      <c r="L36" s="25"/>
      <c r="M36" s="25"/>
    </row>
    <row r="37" spans="1:13" x14ac:dyDescent="0.4">
      <c r="D37" s="70"/>
      <c r="E37" s="70"/>
    </row>
    <row r="38" spans="1:13" x14ac:dyDescent="0.4">
      <c r="D38" s="70"/>
      <c r="E38" s="70"/>
    </row>
    <row r="39" spans="1:13" x14ac:dyDescent="0.4">
      <c r="D39" s="71"/>
      <c r="E39" s="70"/>
    </row>
    <row r="40" spans="1:13" x14ac:dyDescent="0.4">
      <c r="E40" s="70"/>
    </row>
    <row r="41" spans="1:13" x14ac:dyDescent="0.4">
      <c r="D41" s="71"/>
      <c r="E41" s="71"/>
    </row>
    <row r="43" spans="1:13" x14ac:dyDescent="0.4">
      <c r="D43" s="71"/>
      <c r="E43" s="71"/>
    </row>
    <row r="45" spans="1:13" x14ac:dyDescent="0.4">
      <c r="D45" s="71"/>
      <c r="E45" s="71"/>
    </row>
    <row r="47" spans="1:13"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selection activeCell="B4" sqref="B4"/>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6" width="10.25" style="1" bestFit="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78" t="s">
        <v>89</v>
      </c>
      <c r="B2" s="178"/>
      <c r="C2" s="178"/>
      <c r="D2" s="178"/>
      <c r="E2" s="178"/>
      <c r="F2" s="178"/>
      <c r="H2" s="4"/>
      <c r="I2" s="3"/>
      <c r="J2" s="5"/>
      <c r="K2" s="5"/>
      <c r="L2" s="5"/>
    </row>
    <row r="3" spans="1:14" ht="12.75" customHeight="1" x14ac:dyDescent="0.4">
      <c r="A3" s="6"/>
      <c r="B3" s="6"/>
      <c r="C3" s="6"/>
      <c r="D3" s="6"/>
      <c r="H3" s="4"/>
      <c r="I3" s="3"/>
      <c r="J3" s="5"/>
      <c r="K3" s="5"/>
      <c r="L3" s="5"/>
    </row>
    <row r="4" spans="1:14" ht="19.5" thickBot="1" x14ac:dyDescent="0.45">
      <c r="A4" s="72"/>
      <c r="B4" s="73">
        <v>42917</v>
      </c>
      <c r="C4" s="74" t="s">
        <v>81</v>
      </c>
      <c r="D4" s="74" t="s">
        <v>78</v>
      </c>
      <c r="E4" s="74" t="s">
        <v>79</v>
      </c>
      <c r="F4" s="74" t="s">
        <v>80</v>
      </c>
      <c r="H4" s="5"/>
      <c r="I4" s="5"/>
      <c r="J4" s="5"/>
      <c r="K4" s="5"/>
      <c r="L4" s="5"/>
    </row>
    <row r="5" spans="1:14" s="15" customFormat="1" ht="19.5" thickBot="1" x14ac:dyDescent="0.45">
      <c r="A5" s="181" t="s">
        <v>0</v>
      </c>
      <c r="B5" s="180"/>
      <c r="C5" s="11" t="s">
        <v>1</v>
      </c>
      <c r="D5" s="12" t="s">
        <v>2</v>
      </c>
      <c r="E5" s="75" t="s">
        <v>3</v>
      </c>
      <c r="F5" s="12" t="s">
        <v>36</v>
      </c>
      <c r="G5" s="14"/>
      <c r="I5" s="16" t="s">
        <v>4</v>
      </c>
      <c r="J5" s="17">
        <v>14</v>
      </c>
      <c r="K5" s="18" t="s">
        <v>5</v>
      </c>
      <c r="L5" s="19"/>
      <c r="M5" s="14"/>
      <c r="N5" s="14"/>
    </row>
    <row r="6" spans="1:14" x14ac:dyDescent="0.4">
      <c r="A6" s="20" t="s">
        <v>6</v>
      </c>
      <c r="B6" s="21" t="s">
        <v>7</v>
      </c>
      <c r="C6" s="22">
        <v>2</v>
      </c>
      <c r="D6" s="23">
        <v>1</v>
      </c>
      <c r="E6" s="23">
        <v>3</v>
      </c>
      <c r="F6" s="24">
        <v>3</v>
      </c>
      <c r="G6" s="25"/>
      <c r="H6" s="26"/>
      <c r="I6" s="26"/>
      <c r="J6" s="26"/>
      <c r="K6" s="26"/>
      <c r="L6" s="26"/>
      <c r="M6" s="25"/>
      <c r="N6" s="25"/>
    </row>
    <row r="7" spans="1:14" ht="19.5" thickBot="1" x14ac:dyDescent="0.45">
      <c r="A7" s="27"/>
      <c r="B7" s="28" t="s">
        <v>8</v>
      </c>
      <c r="C7" s="29">
        <v>4</v>
      </c>
      <c r="D7" s="30">
        <v>4</v>
      </c>
      <c r="E7" s="30">
        <v>2</v>
      </c>
      <c r="F7" s="31">
        <v>6</v>
      </c>
      <c r="G7" s="26"/>
      <c r="H7" s="32"/>
      <c r="I7" s="33" t="s">
        <v>9</v>
      </c>
      <c r="J7" s="14"/>
      <c r="K7" s="14"/>
      <c r="L7" s="14"/>
      <c r="M7" s="25"/>
      <c r="N7" s="25"/>
    </row>
    <row r="8" spans="1:14" x14ac:dyDescent="0.4">
      <c r="A8" s="34"/>
      <c r="B8" s="28" t="s">
        <v>10</v>
      </c>
      <c r="C8" s="29">
        <v>7</v>
      </c>
      <c r="D8" s="30">
        <v>7</v>
      </c>
      <c r="E8" s="30">
        <v>6</v>
      </c>
      <c r="F8" s="31">
        <v>3</v>
      </c>
      <c r="G8" s="26"/>
      <c r="H8" s="26"/>
      <c r="I8" s="35" t="s">
        <v>11</v>
      </c>
      <c r="J8" s="36" t="s">
        <v>12</v>
      </c>
      <c r="K8" s="37" t="s">
        <v>13</v>
      </c>
      <c r="L8" s="38" t="s">
        <v>14</v>
      </c>
      <c r="M8" s="25"/>
      <c r="N8" s="25"/>
    </row>
    <row r="9" spans="1:14" x14ac:dyDescent="0.4">
      <c r="A9" s="34"/>
      <c r="B9" s="28" t="s">
        <v>15</v>
      </c>
      <c r="C9" s="29">
        <v>1</v>
      </c>
      <c r="D9" s="30">
        <v>1</v>
      </c>
      <c r="E9" s="30">
        <v>0</v>
      </c>
      <c r="F9" s="31">
        <v>0</v>
      </c>
      <c r="G9" s="26"/>
      <c r="H9" s="26"/>
      <c r="I9" s="39" t="s">
        <v>16</v>
      </c>
      <c r="J9" s="40">
        <v>0</v>
      </c>
      <c r="K9" s="41">
        <v>0</v>
      </c>
      <c r="L9" s="42">
        <v>0</v>
      </c>
      <c r="M9" s="25"/>
      <c r="N9" s="25"/>
    </row>
    <row r="10" spans="1:14" x14ac:dyDescent="0.4">
      <c r="A10" s="34"/>
      <c r="B10" s="28" t="s">
        <v>17</v>
      </c>
      <c r="C10" s="29">
        <v>0</v>
      </c>
      <c r="D10" s="30">
        <v>0</v>
      </c>
      <c r="E10" s="30">
        <v>1</v>
      </c>
      <c r="F10" s="31">
        <v>0</v>
      </c>
      <c r="G10" s="26"/>
      <c r="H10" s="26"/>
      <c r="I10" s="39" t="s">
        <v>18</v>
      </c>
      <c r="J10" s="40">
        <v>0</v>
      </c>
      <c r="K10" s="41">
        <v>2</v>
      </c>
      <c r="L10" s="42">
        <v>2</v>
      </c>
      <c r="M10" s="25"/>
      <c r="N10" s="25"/>
    </row>
    <row r="11" spans="1:14" x14ac:dyDescent="0.4">
      <c r="A11" s="43"/>
      <c r="B11" s="44" t="s">
        <v>19</v>
      </c>
      <c r="C11" s="45">
        <v>0</v>
      </c>
      <c r="D11" s="46">
        <v>1</v>
      </c>
      <c r="E11" s="46">
        <v>2</v>
      </c>
      <c r="F11" s="47">
        <v>2</v>
      </c>
      <c r="G11" s="26"/>
      <c r="H11" s="26"/>
      <c r="I11" s="39" t="s">
        <v>20</v>
      </c>
      <c r="J11" s="40">
        <v>1</v>
      </c>
      <c r="K11" s="41">
        <v>0</v>
      </c>
      <c r="L11" s="42">
        <v>1</v>
      </c>
      <c r="M11" s="25"/>
      <c r="N11" s="25"/>
    </row>
    <row r="12" spans="1:14" ht="19.5" thickBot="1" x14ac:dyDescent="0.45">
      <c r="A12" s="48"/>
      <c r="B12" s="49" t="s">
        <v>21</v>
      </c>
      <c r="C12" s="50">
        <v>14</v>
      </c>
      <c r="D12" s="51">
        <v>14</v>
      </c>
      <c r="E12" s="61">
        <v>14</v>
      </c>
      <c r="F12" s="52">
        <v>14</v>
      </c>
      <c r="G12" s="25"/>
      <c r="H12" s="26"/>
      <c r="I12" s="39" t="s">
        <v>22</v>
      </c>
      <c r="J12" s="40">
        <v>0</v>
      </c>
      <c r="K12" s="41">
        <v>1</v>
      </c>
      <c r="L12" s="42">
        <v>1</v>
      </c>
      <c r="M12" s="25"/>
      <c r="N12" s="25"/>
    </row>
    <row r="13" spans="1:14" x14ac:dyDescent="0.4">
      <c r="A13" s="20" t="s">
        <v>23</v>
      </c>
      <c r="B13" s="21" t="s">
        <v>24</v>
      </c>
      <c r="C13" s="23">
        <v>6</v>
      </c>
      <c r="D13" s="22">
        <v>3</v>
      </c>
      <c r="E13" s="23">
        <v>6</v>
      </c>
      <c r="F13" s="24">
        <v>8</v>
      </c>
      <c r="G13" s="25"/>
      <c r="H13" s="32"/>
      <c r="I13" s="39" t="s">
        <v>25</v>
      </c>
      <c r="J13" s="40">
        <v>2</v>
      </c>
      <c r="K13" s="41">
        <v>3</v>
      </c>
      <c r="L13" s="42">
        <v>5</v>
      </c>
      <c r="M13" s="25"/>
      <c r="N13" s="25"/>
    </row>
    <row r="14" spans="1:14" x14ac:dyDescent="0.4">
      <c r="A14" s="34"/>
      <c r="B14" s="28" t="s">
        <v>26</v>
      </c>
      <c r="C14" s="30">
        <v>6</v>
      </c>
      <c r="D14" s="29">
        <v>8</v>
      </c>
      <c r="E14" s="30">
        <v>6</v>
      </c>
      <c r="F14" s="31">
        <v>4</v>
      </c>
      <c r="G14" s="25"/>
      <c r="H14" s="32"/>
      <c r="I14" s="39" t="s">
        <v>27</v>
      </c>
      <c r="J14" s="40">
        <v>4</v>
      </c>
      <c r="K14" s="41">
        <v>1</v>
      </c>
      <c r="L14" s="42">
        <v>5</v>
      </c>
      <c r="M14" s="25"/>
      <c r="N14" s="25"/>
    </row>
    <row r="15" spans="1:14" ht="19.5" thickBot="1" x14ac:dyDescent="0.45">
      <c r="A15" s="34"/>
      <c r="B15" s="28" t="s">
        <v>28</v>
      </c>
      <c r="C15" s="30">
        <v>2</v>
      </c>
      <c r="D15" s="29">
        <v>2</v>
      </c>
      <c r="E15" s="30">
        <v>0</v>
      </c>
      <c r="F15" s="31">
        <v>0</v>
      </c>
      <c r="G15" s="25"/>
      <c r="H15" s="32"/>
      <c r="I15" s="53" t="s">
        <v>29</v>
      </c>
      <c r="J15" s="54">
        <v>0</v>
      </c>
      <c r="K15" s="55">
        <v>0</v>
      </c>
      <c r="L15" s="56">
        <v>0</v>
      </c>
      <c r="M15" s="25"/>
      <c r="N15" s="25"/>
    </row>
    <row r="16" spans="1:14" ht="19.5" thickBot="1" x14ac:dyDescent="0.45">
      <c r="A16" s="34"/>
      <c r="B16" s="28" t="s">
        <v>17</v>
      </c>
      <c r="C16" s="30">
        <v>0</v>
      </c>
      <c r="D16" s="29">
        <v>0</v>
      </c>
      <c r="E16" s="30">
        <v>0</v>
      </c>
      <c r="F16" s="31">
        <v>0</v>
      </c>
      <c r="G16" s="25"/>
      <c r="H16" s="32"/>
      <c r="I16" s="57" t="s">
        <v>30</v>
      </c>
      <c r="J16" s="58">
        <v>7</v>
      </c>
      <c r="K16" s="59">
        <v>7</v>
      </c>
      <c r="L16" s="60">
        <v>14</v>
      </c>
      <c r="M16" s="25"/>
      <c r="N16" s="25"/>
    </row>
    <row r="17" spans="1:14" x14ac:dyDescent="0.4">
      <c r="A17" s="43"/>
      <c r="B17" s="44" t="s">
        <v>19</v>
      </c>
      <c r="C17" s="46">
        <v>0</v>
      </c>
      <c r="D17" s="45">
        <v>1</v>
      </c>
      <c r="E17" s="46">
        <v>2</v>
      </c>
      <c r="F17" s="47">
        <v>2</v>
      </c>
      <c r="G17" s="25"/>
      <c r="H17" s="32"/>
      <c r="I17" s="26"/>
      <c r="J17" s="26"/>
      <c r="K17" s="26"/>
      <c r="L17" s="26"/>
      <c r="M17" s="25"/>
      <c r="N17" s="25"/>
    </row>
    <row r="18" spans="1:14" ht="19.5" thickBot="1" x14ac:dyDescent="0.45">
      <c r="A18" s="48"/>
      <c r="B18" s="49" t="s">
        <v>21</v>
      </c>
      <c r="C18" s="61">
        <v>14</v>
      </c>
      <c r="D18" s="50">
        <v>14</v>
      </c>
      <c r="E18" s="61">
        <v>14</v>
      </c>
      <c r="F18" s="52">
        <v>14</v>
      </c>
      <c r="G18" s="25"/>
      <c r="H18" s="26"/>
      <c r="I18" s="26"/>
      <c r="J18" s="26"/>
      <c r="K18" s="26"/>
      <c r="L18" s="26"/>
      <c r="M18" s="25"/>
      <c r="N18" s="25"/>
    </row>
    <row r="19" spans="1:14" x14ac:dyDescent="0.4">
      <c r="A19" s="20" t="s">
        <v>31</v>
      </c>
      <c r="B19" s="21" t="s">
        <v>32</v>
      </c>
      <c r="C19" s="23">
        <v>1</v>
      </c>
      <c r="D19" s="22">
        <v>1</v>
      </c>
      <c r="E19" s="23">
        <v>2</v>
      </c>
      <c r="F19" s="24">
        <v>1</v>
      </c>
      <c r="G19" s="25"/>
      <c r="H19" s="26"/>
      <c r="I19" s="26"/>
      <c r="J19" s="26"/>
      <c r="K19" s="26"/>
      <c r="L19" s="26"/>
      <c r="M19" s="25"/>
      <c r="N19" s="25"/>
    </row>
    <row r="20" spans="1:14" x14ac:dyDescent="0.4">
      <c r="A20" s="34"/>
      <c r="B20" s="62" t="s">
        <v>33</v>
      </c>
      <c r="C20" s="30">
        <v>4</v>
      </c>
      <c r="D20" s="29">
        <v>6</v>
      </c>
      <c r="E20" s="30">
        <v>2</v>
      </c>
      <c r="F20" s="31">
        <v>1</v>
      </c>
      <c r="G20" s="25"/>
      <c r="H20" s="26"/>
      <c r="I20" s="26"/>
      <c r="J20" s="26"/>
      <c r="K20" s="26"/>
      <c r="L20" s="26"/>
      <c r="M20" s="25"/>
      <c r="N20" s="25"/>
    </row>
    <row r="21" spans="1:14" x14ac:dyDescent="0.4">
      <c r="A21" s="34"/>
      <c r="B21" s="28" t="s">
        <v>10</v>
      </c>
      <c r="C21" s="30">
        <v>3</v>
      </c>
      <c r="D21" s="29">
        <v>6</v>
      </c>
      <c r="E21" s="30">
        <v>1</v>
      </c>
      <c r="F21" s="31">
        <v>4</v>
      </c>
      <c r="G21" s="25"/>
      <c r="H21" s="26"/>
      <c r="I21" s="26"/>
      <c r="J21" s="26"/>
      <c r="K21" s="26"/>
      <c r="L21" s="26"/>
      <c r="M21" s="25"/>
      <c r="N21" s="25"/>
    </row>
    <row r="22" spans="1:14" x14ac:dyDescent="0.4">
      <c r="A22" s="27"/>
      <c r="B22" s="62" t="s">
        <v>34</v>
      </c>
      <c r="C22" s="30">
        <v>6</v>
      </c>
      <c r="D22" s="29">
        <v>0</v>
      </c>
      <c r="E22" s="30">
        <v>7</v>
      </c>
      <c r="F22" s="31">
        <v>5</v>
      </c>
      <c r="G22" s="26"/>
      <c r="H22" s="26"/>
      <c r="I22" s="26"/>
      <c r="J22" s="26"/>
      <c r="K22" s="26"/>
      <c r="L22" s="26"/>
      <c r="M22" s="25"/>
      <c r="N22" s="25"/>
    </row>
    <row r="23" spans="1:14" x14ac:dyDescent="0.4">
      <c r="A23" s="34"/>
      <c r="B23" s="28" t="s">
        <v>17</v>
      </c>
      <c r="C23" s="30">
        <v>0</v>
      </c>
      <c r="D23" s="29">
        <v>0</v>
      </c>
      <c r="E23" s="30">
        <v>0</v>
      </c>
      <c r="F23" s="31">
        <v>1</v>
      </c>
      <c r="G23" s="25"/>
      <c r="H23" s="26"/>
      <c r="I23" s="26"/>
      <c r="J23" s="26"/>
      <c r="K23" s="26"/>
      <c r="L23" s="26"/>
      <c r="M23" s="25"/>
      <c r="N23" s="25"/>
    </row>
    <row r="24" spans="1:14" x14ac:dyDescent="0.4">
      <c r="A24" s="43"/>
      <c r="B24" s="44" t="s">
        <v>19</v>
      </c>
      <c r="C24" s="30">
        <v>0</v>
      </c>
      <c r="D24" s="29">
        <v>1</v>
      </c>
      <c r="E24" s="30">
        <v>2</v>
      </c>
      <c r="F24" s="31">
        <v>2</v>
      </c>
      <c r="G24" s="25"/>
      <c r="H24" s="26"/>
      <c r="I24" s="26"/>
      <c r="J24" s="26"/>
      <c r="K24" s="26"/>
      <c r="L24" s="26"/>
      <c r="M24" s="25"/>
      <c r="N24" s="25"/>
    </row>
    <row r="25" spans="1:14" ht="19.5" thickBot="1" x14ac:dyDescent="0.45">
      <c r="A25" s="48"/>
      <c r="B25" s="49" t="s">
        <v>21</v>
      </c>
      <c r="C25" s="63">
        <v>14</v>
      </c>
      <c r="D25" s="64">
        <v>14</v>
      </c>
      <c r="E25" s="63">
        <v>14</v>
      </c>
      <c r="F25" s="65">
        <v>14</v>
      </c>
      <c r="G25" s="25"/>
      <c r="H25" s="26"/>
      <c r="I25" s="26"/>
      <c r="J25" s="26"/>
      <c r="K25" s="26"/>
      <c r="L25" s="26"/>
      <c r="M25" s="25"/>
      <c r="N25" s="25"/>
    </row>
    <row r="26" spans="1:14" ht="19.5" thickBot="1" x14ac:dyDescent="0.45">
      <c r="A26" s="66" t="s">
        <v>35</v>
      </c>
      <c r="B26" s="26"/>
      <c r="C26" s="67"/>
      <c r="D26" s="68"/>
      <c r="E26" s="67"/>
      <c r="F26" s="67"/>
      <c r="G26" s="25"/>
      <c r="H26" s="25"/>
      <c r="I26" s="25"/>
      <c r="J26" s="25"/>
      <c r="K26" s="25"/>
      <c r="L26" s="25"/>
      <c r="M26" s="25"/>
      <c r="N26" s="25"/>
    </row>
    <row r="27" spans="1:14" x14ac:dyDescent="0.4">
      <c r="A27" s="69"/>
      <c r="B27" s="26" t="s">
        <v>37</v>
      </c>
      <c r="C27" s="67"/>
      <c r="D27" s="68"/>
      <c r="E27" s="67"/>
      <c r="F27" s="67"/>
      <c r="G27" s="25"/>
      <c r="H27" s="25"/>
      <c r="I27" s="25"/>
      <c r="J27" s="25"/>
      <c r="K27" s="25"/>
      <c r="L27" s="25"/>
      <c r="M27" s="25"/>
      <c r="N27" s="25"/>
    </row>
    <row r="28" spans="1:14" x14ac:dyDescent="0.4">
      <c r="A28" s="69"/>
      <c r="B28" s="26" t="s">
        <v>38</v>
      </c>
      <c r="C28" s="67"/>
      <c r="D28" s="68"/>
      <c r="E28" s="67"/>
      <c r="F28" s="67"/>
      <c r="G28" s="25"/>
      <c r="H28" s="25"/>
      <c r="I28" s="25"/>
      <c r="J28" s="25"/>
      <c r="K28" s="25"/>
      <c r="L28" s="25"/>
      <c r="M28" s="25"/>
      <c r="N28" s="25"/>
    </row>
    <row r="29" spans="1:14" x14ac:dyDescent="0.4">
      <c r="A29" s="69"/>
      <c r="B29" s="26" t="s">
        <v>39</v>
      </c>
      <c r="C29" s="67"/>
      <c r="D29" s="68"/>
      <c r="E29" s="67"/>
      <c r="F29" s="67"/>
      <c r="G29" s="25"/>
      <c r="H29" s="25"/>
      <c r="I29" s="25"/>
      <c r="J29" s="25"/>
      <c r="K29" s="25"/>
      <c r="L29" s="25"/>
      <c r="M29" s="25"/>
      <c r="N29" s="25"/>
    </row>
    <row r="30" spans="1:14" x14ac:dyDescent="0.4">
      <c r="A30" s="69"/>
      <c r="B30" s="26" t="s">
        <v>40</v>
      </c>
      <c r="C30" s="67"/>
      <c r="D30" s="68"/>
      <c r="E30" s="67"/>
      <c r="F30" s="67"/>
      <c r="G30" s="25"/>
      <c r="H30" s="25"/>
      <c r="I30" s="25"/>
      <c r="J30" s="25"/>
      <c r="K30" s="25"/>
      <c r="L30" s="25"/>
      <c r="M30" s="25"/>
      <c r="N30" s="25"/>
    </row>
    <row r="31" spans="1:14" x14ac:dyDescent="0.4">
      <c r="A31" s="69"/>
      <c r="B31" s="26" t="s">
        <v>41</v>
      </c>
      <c r="C31" s="67"/>
      <c r="D31" s="68"/>
      <c r="E31" s="67"/>
      <c r="F31" s="67"/>
      <c r="G31" s="25"/>
      <c r="H31" s="25"/>
      <c r="I31" s="25"/>
      <c r="J31" s="25"/>
      <c r="K31" s="25"/>
      <c r="L31" s="25"/>
      <c r="M31" s="25"/>
      <c r="N31" s="25"/>
    </row>
    <row r="32" spans="1:14" x14ac:dyDescent="0.4">
      <c r="A32" s="69"/>
      <c r="B32" s="26"/>
      <c r="C32" s="67"/>
      <c r="D32" s="68"/>
      <c r="E32" s="67"/>
      <c r="F32" s="67"/>
      <c r="G32" s="25"/>
      <c r="H32" s="25"/>
      <c r="I32" s="25"/>
      <c r="J32" s="25"/>
      <c r="K32" s="25"/>
      <c r="L32" s="25"/>
      <c r="M32" s="25"/>
      <c r="N32" s="25"/>
    </row>
    <row r="33" spans="1:14" x14ac:dyDescent="0.4">
      <c r="A33" s="69"/>
      <c r="B33" s="26"/>
      <c r="C33" s="67"/>
      <c r="D33" s="68"/>
      <c r="E33" s="67"/>
      <c r="F33" s="67"/>
      <c r="G33" s="25"/>
      <c r="H33" s="25"/>
      <c r="I33" s="25"/>
      <c r="J33" s="25"/>
      <c r="K33" s="25"/>
      <c r="L33" s="25"/>
      <c r="M33" s="25"/>
      <c r="N33" s="25"/>
    </row>
    <row r="34" spans="1:14" x14ac:dyDescent="0.4">
      <c r="A34" s="69"/>
      <c r="B34" s="26"/>
      <c r="C34" s="67"/>
      <c r="D34" s="68"/>
      <c r="E34" s="67"/>
      <c r="F34" s="67" t="s">
        <v>42</v>
      </c>
      <c r="G34" s="25"/>
      <c r="H34" s="25"/>
      <c r="I34" s="25"/>
      <c r="J34" s="25"/>
      <c r="K34" s="25"/>
      <c r="L34" s="25"/>
      <c r="M34" s="25"/>
      <c r="N34" s="25"/>
    </row>
    <row r="35" spans="1:14" x14ac:dyDescent="0.4">
      <c r="A35" s="69"/>
      <c r="B35" s="26"/>
      <c r="C35" s="67"/>
      <c r="D35" s="68"/>
      <c r="E35" s="67"/>
      <c r="F35" s="67"/>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76" orientation="landscape" r:id="rId1"/>
  <rowBreaks count="1" manualBreakCount="1">
    <brk id="35"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selection activeCell="B4" sqref="B4"/>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5" width="10.25" style="1" bestFit="1" customWidth="1"/>
    <col min="6" max="6" width="11.625" style="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77" t="s">
        <v>91</v>
      </c>
      <c r="B2" s="178"/>
      <c r="C2" s="178"/>
      <c r="D2" s="178"/>
      <c r="E2" s="178"/>
      <c r="F2" s="178"/>
      <c r="H2" s="4"/>
      <c r="I2" s="3"/>
      <c r="J2" s="5"/>
      <c r="K2" s="5"/>
      <c r="L2" s="5"/>
    </row>
    <row r="3" spans="1:14" ht="12.75" customHeight="1" x14ac:dyDescent="0.4">
      <c r="A3" s="6"/>
      <c r="B3" s="6"/>
      <c r="C3" s="6"/>
      <c r="D3" s="6"/>
      <c r="H3" s="4"/>
      <c r="I3" s="3"/>
      <c r="J3" s="5"/>
      <c r="K3" s="5"/>
      <c r="L3" s="5"/>
    </row>
    <row r="4" spans="1:14" ht="19.5" thickBot="1" x14ac:dyDescent="0.45">
      <c r="A4" s="72"/>
      <c r="B4" s="73">
        <v>42948</v>
      </c>
      <c r="C4" s="74" t="s">
        <v>82</v>
      </c>
      <c r="D4" s="74" t="s">
        <v>83</v>
      </c>
      <c r="E4" s="74" t="s">
        <v>84</v>
      </c>
      <c r="F4" s="74" t="s">
        <v>85</v>
      </c>
      <c r="H4" s="5"/>
      <c r="I4" s="5"/>
      <c r="J4" s="5"/>
      <c r="K4" s="5"/>
      <c r="L4" s="5"/>
    </row>
    <row r="5" spans="1:14" s="15" customFormat="1" ht="19.5" thickBot="1" x14ac:dyDescent="0.45">
      <c r="A5" s="181" t="s">
        <v>0</v>
      </c>
      <c r="B5" s="180"/>
      <c r="C5" s="11" t="s">
        <v>1</v>
      </c>
      <c r="D5" s="12" t="s">
        <v>2</v>
      </c>
      <c r="E5" s="75" t="s">
        <v>3</v>
      </c>
      <c r="F5" s="12" t="s">
        <v>36</v>
      </c>
      <c r="G5" s="14"/>
      <c r="I5" s="16" t="s">
        <v>4</v>
      </c>
      <c r="J5" s="17">
        <v>30</v>
      </c>
      <c r="K5" s="18" t="s">
        <v>5</v>
      </c>
      <c r="L5" s="19"/>
      <c r="M5" s="14"/>
      <c r="N5" s="14"/>
    </row>
    <row r="6" spans="1:14" x14ac:dyDescent="0.4">
      <c r="A6" s="20" t="s">
        <v>6</v>
      </c>
      <c r="B6" s="21" t="s">
        <v>7</v>
      </c>
      <c r="C6" s="22">
        <v>0</v>
      </c>
      <c r="D6" s="23">
        <v>3</v>
      </c>
      <c r="E6" s="23">
        <v>1</v>
      </c>
      <c r="F6" s="24">
        <v>3</v>
      </c>
      <c r="G6" s="25"/>
      <c r="H6" s="26"/>
      <c r="I6" s="26"/>
      <c r="J6" s="26"/>
      <c r="K6" s="26"/>
      <c r="L6" s="26"/>
      <c r="M6" s="25"/>
      <c r="N6" s="25"/>
    </row>
    <row r="7" spans="1:14" ht="19.5" thickBot="1" x14ac:dyDescent="0.45">
      <c r="A7" s="27"/>
      <c r="B7" s="28" t="s">
        <v>8</v>
      </c>
      <c r="C7" s="29">
        <v>5</v>
      </c>
      <c r="D7" s="30">
        <v>4</v>
      </c>
      <c r="E7" s="30">
        <v>8</v>
      </c>
      <c r="F7" s="31">
        <v>3</v>
      </c>
      <c r="G7" s="26"/>
      <c r="H7" s="32"/>
      <c r="I7" s="33" t="s">
        <v>9</v>
      </c>
      <c r="J7" s="14"/>
      <c r="K7" s="14"/>
      <c r="L7" s="14"/>
      <c r="M7" s="25"/>
      <c r="N7" s="25"/>
    </row>
    <row r="8" spans="1:14" x14ac:dyDescent="0.4">
      <c r="A8" s="34"/>
      <c r="B8" s="28" t="s">
        <v>10</v>
      </c>
      <c r="C8" s="29">
        <v>9</v>
      </c>
      <c r="D8" s="30">
        <v>6</v>
      </c>
      <c r="E8" s="30">
        <v>6</v>
      </c>
      <c r="F8" s="31">
        <v>7</v>
      </c>
      <c r="G8" s="26"/>
      <c r="H8" s="26"/>
      <c r="I8" s="35" t="s">
        <v>11</v>
      </c>
      <c r="J8" s="36" t="s">
        <v>12</v>
      </c>
      <c r="K8" s="37" t="s">
        <v>13</v>
      </c>
      <c r="L8" s="38" t="s">
        <v>14</v>
      </c>
      <c r="M8" s="25"/>
      <c r="N8" s="25"/>
    </row>
    <row r="9" spans="1:14" x14ac:dyDescent="0.4">
      <c r="A9" s="34"/>
      <c r="B9" s="28" t="s">
        <v>15</v>
      </c>
      <c r="C9" s="29">
        <v>0</v>
      </c>
      <c r="D9" s="30">
        <v>0</v>
      </c>
      <c r="E9" s="30">
        <v>0</v>
      </c>
      <c r="F9" s="31">
        <v>0</v>
      </c>
      <c r="G9" s="26"/>
      <c r="H9" s="26"/>
      <c r="I9" s="39" t="s">
        <v>16</v>
      </c>
      <c r="J9" s="40">
        <v>0</v>
      </c>
      <c r="K9" s="41">
        <v>0</v>
      </c>
      <c r="L9" s="42">
        <v>0</v>
      </c>
      <c r="M9" s="25"/>
      <c r="N9" s="25"/>
    </row>
    <row r="10" spans="1:14" x14ac:dyDescent="0.4">
      <c r="A10" s="34"/>
      <c r="B10" s="28" t="s">
        <v>17</v>
      </c>
      <c r="C10" s="29">
        <v>1</v>
      </c>
      <c r="D10" s="30">
        <v>3</v>
      </c>
      <c r="E10" s="30">
        <v>1</v>
      </c>
      <c r="F10" s="31">
        <v>2</v>
      </c>
      <c r="G10" s="26"/>
      <c r="H10" s="26"/>
      <c r="I10" s="39" t="s">
        <v>18</v>
      </c>
      <c r="J10" s="40">
        <v>0</v>
      </c>
      <c r="K10" s="41">
        <v>0</v>
      </c>
      <c r="L10" s="42">
        <v>0</v>
      </c>
      <c r="M10" s="25"/>
      <c r="N10" s="25"/>
    </row>
    <row r="11" spans="1:14" x14ac:dyDescent="0.4">
      <c r="A11" s="43"/>
      <c r="B11" s="44" t="s">
        <v>19</v>
      </c>
      <c r="C11" s="45">
        <v>1</v>
      </c>
      <c r="D11" s="46">
        <v>0</v>
      </c>
      <c r="E11" s="46">
        <v>0</v>
      </c>
      <c r="F11" s="47">
        <v>1</v>
      </c>
      <c r="G11" s="26"/>
      <c r="H11" s="26"/>
      <c r="I11" s="39" t="s">
        <v>20</v>
      </c>
      <c r="J11" s="40">
        <v>0</v>
      </c>
      <c r="K11" s="41">
        <v>3</v>
      </c>
      <c r="L11" s="42">
        <v>3</v>
      </c>
      <c r="M11" s="25"/>
      <c r="N11" s="25"/>
    </row>
    <row r="12" spans="1:14" ht="19.5" thickBot="1" x14ac:dyDescent="0.45">
      <c r="A12" s="48"/>
      <c r="B12" s="49" t="s">
        <v>21</v>
      </c>
      <c r="C12" s="50">
        <v>16</v>
      </c>
      <c r="D12" s="51">
        <v>16</v>
      </c>
      <c r="E12" s="61">
        <v>16</v>
      </c>
      <c r="F12" s="52">
        <v>16</v>
      </c>
      <c r="G12" s="25"/>
      <c r="H12" s="26"/>
      <c r="I12" s="39" t="s">
        <v>22</v>
      </c>
      <c r="J12" s="40">
        <v>1</v>
      </c>
      <c r="K12" s="41">
        <v>1</v>
      </c>
      <c r="L12" s="42">
        <v>2</v>
      </c>
      <c r="M12" s="25"/>
      <c r="N12" s="25"/>
    </row>
    <row r="13" spans="1:14" x14ac:dyDescent="0.4">
      <c r="A13" s="20" t="s">
        <v>23</v>
      </c>
      <c r="B13" s="21" t="s">
        <v>24</v>
      </c>
      <c r="C13" s="23">
        <v>3</v>
      </c>
      <c r="D13" s="22">
        <v>10</v>
      </c>
      <c r="E13" s="23">
        <v>8</v>
      </c>
      <c r="F13" s="24">
        <v>8</v>
      </c>
      <c r="G13" s="25"/>
      <c r="H13" s="32"/>
      <c r="I13" s="39" t="s">
        <v>25</v>
      </c>
      <c r="J13" s="40">
        <v>3</v>
      </c>
      <c r="K13" s="41">
        <v>4</v>
      </c>
      <c r="L13" s="42">
        <v>7</v>
      </c>
      <c r="M13" s="25"/>
      <c r="N13" s="25"/>
    </row>
    <row r="14" spans="1:14" x14ac:dyDescent="0.4">
      <c r="A14" s="34"/>
      <c r="B14" s="28" t="s">
        <v>26</v>
      </c>
      <c r="C14" s="30">
        <v>10</v>
      </c>
      <c r="D14" s="29">
        <v>2</v>
      </c>
      <c r="E14" s="30">
        <v>4</v>
      </c>
      <c r="F14" s="31">
        <v>5</v>
      </c>
      <c r="G14" s="25"/>
      <c r="H14" s="32"/>
      <c r="I14" s="39" t="s">
        <v>27</v>
      </c>
      <c r="J14" s="40">
        <v>1</v>
      </c>
      <c r="K14" s="41">
        <v>1</v>
      </c>
      <c r="L14" s="42">
        <v>2</v>
      </c>
      <c r="M14" s="25"/>
      <c r="N14" s="25"/>
    </row>
    <row r="15" spans="1:14" ht="19.5" thickBot="1" x14ac:dyDescent="0.45">
      <c r="A15" s="34"/>
      <c r="B15" s="28" t="s">
        <v>28</v>
      </c>
      <c r="C15" s="30">
        <v>1</v>
      </c>
      <c r="D15" s="29">
        <v>2</v>
      </c>
      <c r="E15" s="30">
        <v>2</v>
      </c>
      <c r="F15" s="31">
        <v>0</v>
      </c>
      <c r="G15" s="25"/>
      <c r="H15" s="32"/>
      <c r="I15" s="53" t="s">
        <v>29</v>
      </c>
      <c r="J15" s="54">
        <v>0</v>
      </c>
      <c r="K15" s="55">
        <v>0</v>
      </c>
      <c r="L15" s="56">
        <v>0</v>
      </c>
      <c r="M15" s="25"/>
      <c r="N15" s="25"/>
    </row>
    <row r="16" spans="1:14" ht="19.5" thickBot="1" x14ac:dyDescent="0.45">
      <c r="A16" s="34"/>
      <c r="B16" s="28" t="s">
        <v>17</v>
      </c>
      <c r="C16" s="30">
        <v>1</v>
      </c>
      <c r="D16" s="29">
        <v>2</v>
      </c>
      <c r="E16" s="30">
        <v>2</v>
      </c>
      <c r="F16" s="31">
        <v>2</v>
      </c>
      <c r="G16" s="25"/>
      <c r="H16" s="32"/>
      <c r="I16" s="57" t="s">
        <v>30</v>
      </c>
      <c r="J16" s="58">
        <v>5</v>
      </c>
      <c r="K16" s="59">
        <v>9</v>
      </c>
      <c r="L16" s="60">
        <v>14</v>
      </c>
      <c r="M16" s="25"/>
      <c r="N16" s="25"/>
    </row>
    <row r="17" spans="1:14" x14ac:dyDescent="0.4">
      <c r="A17" s="43"/>
      <c r="B17" s="44" t="s">
        <v>19</v>
      </c>
      <c r="C17" s="46">
        <v>1</v>
      </c>
      <c r="D17" s="45">
        <v>0</v>
      </c>
      <c r="E17" s="46">
        <v>0</v>
      </c>
      <c r="F17" s="47">
        <v>1</v>
      </c>
      <c r="G17" s="25"/>
      <c r="H17" s="32"/>
      <c r="I17" s="26"/>
      <c r="J17" s="26"/>
      <c r="K17" s="26"/>
      <c r="L17" s="26"/>
      <c r="M17" s="25"/>
      <c r="N17" s="25"/>
    </row>
    <row r="18" spans="1:14" ht="19.5" thickBot="1" x14ac:dyDescent="0.45">
      <c r="A18" s="48"/>
      <c r="B18" s="49" t="s">
        <v>21</v>
      </c>
      <c r="C18" s="61">
        <v>16</v>
      </c>
      <c r="D18" s="50">
        <v>16</v>
      </c>
      <c r="E18" s="61">
        <v>16</v>
      </c>
      <c r="F18" s="52">
        <v>16</v>
      </c>
      <c r="G18" s="25"/>
      <c r="H18" s="26"/>
      <c r="I18" s="26"/>
      <c r="J18" s="26"/>
      <c r="K18" s="26"/>
      <c r="L18" s="26"/>
      <c r="M18" s="25"/>
      <c r="N18" s="25"/>
    </row>
    <row r="19" spans="1:14" x14ac:dyDescent="0.4">
      <c r="A19" s="20" t="s">
        <v>31</v>
      </c>
      <c r="B19" s="21" t="s">
        <v>32</v>
      </c>
      <c r="C19" s="23">
        <v>0</v>
      </c>
      <c r="D19" s="22">
        <v>1</v>
      </c>
      <c r="E19" s="23">
        <v>3</v>
      </c>
      <c r="F19" s="24">
        <v>2</v>
      </c>
      <c r="G19" s="25"/>
      <c r="H19" s="26"/>
      <c r="I19" s="26"/>
      <c r="J19" s="26"/>
      <c r="K19" s="26"/>
      <c r="L19" s="26"/>
      <c r="M19" s="25"/>
      <c r="N19" s="25"/>
    </row>
    <row r="20" spans="1:14" x14ac:dyDescent="0.4">
      <c r="A20" s="34"/>
      <c r="B20" s="62" t="s">
        <v>33</v>
      </c>
      <c r="C20" s="30">
        <v>2</v>
      </c>
      <c r="D20" s="29">
        <v>2</v>
      </c>
      <c r="E20" s="30">
        <v>5</v>
      </c>
      <c r="F20" s="31">
        <v>5</v>
      </c>
      <c r="G20" s="25"/>
      <c r="H20" s="26"/>
      <c r="I20" s="26"/>
      <c r="J20" s="26"/>
      <c r="K20" s="26"/>
      <c r="L20" s="26"/>
      <c r="M20" s="25"/>
      <c r="N20" s="25"/>
    </row>
    <row r="21" spans="1:14" x14ac:dyDescent="0.4">
      <c r="A21" s="34"/>
      <c r="B21" s="28" t="s">
        <v>10</v>
      </c>
      <c r="C21" s="30">
        <v>5</v>
      </c>
      <c r="D21" s="29">
        <v>5</v>
      </c>
      <c r="E21" s="30">
        <v>2</v>
      </c>
      <c r="F21" s="31">
        <v>4</v>
      </c>
      <c r="G21" s="25"/>
      <c r="H21" s="26"/>
      <c r="I21" s="26"/>
      <c r="J21" s="26"/>
      <c r="K21" s="26"/>
      <c r="L21" s="26"/>
      <c r="M21" s="25"/>
      <c r="N21" s="25"/>
    </row>
    <row r="22" spans="1:14" x14ac:dyDescent="0.4">
      <c r="A22" s="27"/>
      <c r="B22" s="62" t="s">
        <v>34</v>
      </c>
      <c r="C22" s="30">
        <v>7</v>
      </c>
      <c r="D22" s="29">
        <v>6</v>
      </c>
      <c r="E22" s="30">
        <v>3</v>
      </c>
      <c r="F22" s="31">
        <v>2</v>
      </c>
      <c r="G22" s="26"/>
      <c r="H22" s="26"/>
      <c r="I22" s="26"/>
      <c r="J22" s="26"/>
      <c r="K22" s="26"/>
      <c r="L22" s="26"/>
      <c r="M22" s="25"/>
      <c r="N22" s="25"/>
    </row>
    <row r="23" spans="1:14" x14ac:dyDescent="0.4">
      <c r="A23" s="34"/>
      <c r="B23" s="28" t="s">
        <v>17</v>
      </c>
      <c r="C23" s="30">
        <v>1</v>
      </c>
      <c r="D23" s="29">
        <v>2</v>
      </c>
      <c r="E23" s="30">
        <v>3</v>
      </c>
      <c r="F23" s="31">
        <v>2</v>
      </c>
      <c r="G23" s="25"/>
      <c r="H23" s="26"/>
      <c r="I23" s="26"/>
      <c r="J23" s="26"/>
      <c r="K23" s="26"/>
      <c r="L23" s="26"/>
      <c r="M23" s="25"/>
      <c r="N23" s="25"/>
    </row>
    <row r="24" spans="1:14" x14ac:dyDescent="0.4">
      <c r="A24" s="43"/>
      <c r="B24" s="44" t="s">
        <v>19</v>
      </c>
      <c r="C24" s="30">
        <v>1</v>
      </c>
      <c r="D24" s="29">
        <v>0</v>
      </c>
      <c r="E24" s="30">
        <v>0</v>
      </c>
      <c r="F24" s="31">
        <v>1</v>
      </c>
      <c r="G24" s="25"/>
      <c r="H24" s="26"/>
      <c r="I24" s="26"/>
      <c r="J24" s="26"/>
      <c r="K24" s="26"/>
      <c r="L24" s="26"/>
      <c r="M24" s="25"/>
      <c r="N24" s="25"/>
    </row>
    <row r="25" spans="1:14" ht="19.5" thickBot="1" x14ac:dyDescent="0.45">
      <c r="A25" s="48"/>
      <c r="B25" s="49" t="s">
        <v>21</v>
      </c>
      <c r="C25" s="63">
        <v>16</v>
      </c>
      <c r="D25" s="64">
        <v>16</v>
      </c>
      <c r="E25" s="63">
        <v>16</v>
      </c>
      <c r="F25" s="65">
        <v>16</v>
      </c>
      <c r="G25" s="25"/>
      <c r="H25" s="26"/>
      <c r="I25" s="26"/>
      <c r="J25" s="26"/>
      <c r="K25" s="26"/>
      <c r="L25" s="26"/>
      <c r="M25" s="25"/>
      <c r="N25" s="25"/>
    </row>
    <row r="26" spans="1:14" ht="19.5" thickBot="1" x14ac:dyDescent="0.45">
      <c r="A26" s="66" t="s">
        <v>35</v>
      </c>
      <c r="B26" s="26"/>
      <c r="C26" s="67"/>
      <c r="D26" s="68"/>
      <c r="E26" s="67"/>
      <c r="F26" s="67"/>
      <c r="G26" s="25"/>
      <c r="H26" s="25"/>
      <c r="I26" s="25"/>
      <c r="J26" s="25"/>
      <c r="K26" s="25"/>
      <c r="L26" s="25"/>
      <c r="M26" s="25"/>
      <c r="N26" s="25"/>
    </row>
    <row r="27" spans="1:14" x14ac:dyDescent="0.4">
      <c r="A27" s="69"/>
      <c r="B27" s="26"/>
      <c r="C27" s="67"/>
      <c r="D27" s="68"/>
      <c r="E27" s="67"/>
      <c r="F27" s="67"/>
      <c r="G27" s="25"/>
      <c r="H27" s="25"/>
      <c r="I27" s="25"/>
      <c r="J27" s="25"/>
      <c r="K27" s="25"/>
      <c r="L27" s="25"/>
      <c r="M27" s="25"/>
      <c r="N27" s="25"/>
    </row>
    <row r="28" spans="1:14" x14ac:dyDescent="0.4">
      <c r="A28" s="69"/>
      <c r="B28" s="26"/>
      <c r="C28" s="67"/>
      <c r="D28" s="68"/>
      <c r="E28" s="67"/>
      <c r="F28" s="67"/>
      <c r="G28" s="25"/>
      <c r="H28" s="25"/>
      <c r="I28" s="25"/>
      <c r="J28" s="25"/>
      <c r="K28" s="25"/>
      <c r="L28" s="25"/>
      <c r="M28" s="25"/>
      <c r="N28" s="25"/>
    </row>
    <row r="29" spans="1:14" x14ac:dyDescent="0.4">
      <c r="A29" s="69"/>
      <c r="B29" s="26"/>
      <c r="C29" s="67"/>
      <c r="D29" s="68"/>
      <c r="E29" s="67"/>
      <c r="F29" s="67"/>
      <c r="G29" s="25"/>
      <c r="H29" s="25"/>
      <c r="I29" s="25"/>
      <c r="J29" s="25"/>
      <c r="K29" s="25"/>
      <c r="L29" s="25"/>
      <c r="M29" s="25"/>
      <c r="N29" s="25"/>
    </row>
    <row r="30" spans="1:14" x14ac:dyDescent="0.4">
      <c r="A30" s="69"/>
      <c r="B30" s="26"/>
      <c r="C30" s="67"/>
      <c r="D30" s="68"/>
      <c r="E30" s="67"/>
      <c r="F30" s="67"/>
      <c r="G30" s="25"/>
      <c r="H30" s="25"/>
      <c r="I30" s="25"/>
      <c r="J30" s="25"/>
      <c r="K30" s="25"/>
      <c r="L30" s="25"/>
      <c r="M30" s="25"/>
      <c r="N30" s="25"/>
    </row>
    <row r="31" spans="1:14" x14ac:dyDescent="0.4">
      <c r="A31" s="69"/>
      <c r="B31" s="26"/>
      <c r="C31" s="67"/>
      <c r="D31" s="68"/>
      <c r="E31" s="67"/>
      <c r="F31" s="67"/>
      <c r="G31" s="25"/>
      <c r="H31" s="25"/>
      <c r="I31" s="25"/>
      <c r="J31" s="25"/>
      <c r="K31" s="25"/>
      <c r="L31" s="25"/>
      <c r="M31" s="25"/>
      <c r="N31" s="25"/>
    </row>
    <row r="32" spans="1:14" x14ac:dyDescent="0.4">
      <c r="A32" s="69"/>
      <c r="B32" s="26"/>
      <c r="C32" s="67"/>
      <c r="D32" s="68"/>
      <c r="E32" s="67"/>
      <c r="F32" s="67"/>
      <c r="G32" s="25"/>
      <c r="H32" s="25"/>
      <c r="I32" s="25"/>
      <c r="J32" s="25"/>
      <c r="K32" s="25"/>
      <c r="L32" s="25"/>
      <c r="M32" s="25"/>
      <c r="N32" s="25"/>
    </row>
    <row r="33" spans="1:14" x14ac:dyDescent="0.4">
      <c r="A33" s="69"/>
      <c r="B33" s="26"/>
      <c r="C33" s="67"/>
      <c r="D33" s="68"/>
      <c r="E33" s="67"/>
      <c r="F33" s="67"/>
      <c r="G33" s="25"/>
      <c r="H33" s="25"/>
      <c r="I33" s="25"/>
      <c r="J33" s="25"/>
      <c r="K33" s="25"/>
      <c r="L33" s="25"/>
      <c r="M33" s="25"/>
      <c r="N33" s="25"/>
    </row>
    <row r="34" spans="1:14" x14ac:dyDescent="0.4">
      <c r="A34" s="69"/>
      <c r="B34" s="26"/>
      <c r="C34" s="67"/>
      <c r="D34" s="68"/>
      <c r="E34" s="67"/>
      <c r="F34" s="67"/>
      <c r="G34" s="25"/>
      <c r="H34" s="25"/>
      <c r="I34" s="25"/>
      <c r="J34" s="25"/>
      <c r="K34" s="25"/>
      <c r="L34" s="25"/>
      <c r="M34" s="25"/>
      <c r="N34" s="25"/>
    </row>
    <row r="35" spans="1:14" x14ac:dyDescent="0.4">
      <c r="A35" s="69"/>
      <c r="B35" s="26"/>
      <c r="C35" s="67"/>
      <c r="D35" s="68"/>
      <c r="E35" s="67"/>
      <c r="F35" s="67"/>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selection activeCell="F3" sqref="F3"/>
    </sheetView>
  </sheetViews>
  <sheetFormatPr defaultColWidth="8.875" defaultRowHeight="18.75" x14ac:dyDescent="0.4"/>
  <cols>
    <col min="1" max="1" width="10.875" style="1" customWidth="1"/>
    <col min="2" max="2" width="37.625" style="1" customWidth="1"/>
    <col min="3" max="3" width="9" style="2" customWidth="1"/>
    <col min="4" max="6" width="13.875" style="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78" t="s">
        <v>92</v>
      </c>
      <c r="B2" s="178"/>
      <c r="C2" s="178"/>
      <c r="D2" s="178"/>
      <c r="E2" s="178"/>
      <c r="F2" s="178"/>
      <c r="H2" s="4"/>
      <c r="I2" s="3"/>
      <c r="J2" s="5"/>
      <c r="K2" s="5"/>
      <c r="L2" s="5"/>
    </row>
    <row r="3" spans="1:14" ht="12.75" customHeight="1" thickBot="1" x14ac:dyDescent="0.45">
      <c r="A3" s="6"/>
      <c r="B3" s="6"/>
      <c r="C3" s="6"/>
      <c r="D3" s="6"/>
      <c r="H3" s="4"/>
      <c r="I3" s="3"/>
      <c r="J3" s="5"/>
      <c r="K3" s="5"/>
      <c r="L3" s="5"/>
    </row>
    <row r="4" spans="1:14" ht="19.5" thickBot="1" x14ac:dyDescent="0.45">
      <c r="A4" s="7"/>
      <c r="B4" s="8">
        <v>42979</v>
      </c>
      <c r="C4" s="9" t="s">
        <v>43</v>
      </c>
      <c r="D4" s="76" t="s">
        <v>44</v>
      </c>
      <c r="E4" s="77" t="s">
        <v>45</v>
      </c>
      <c r="F4" s="78"/>
      <c r="H4" s="5"/>
      <c r="I4" s="5"/>
      <c r="J4" s="5"/>
      <c r="K4" s="5"/>
      <c r="L4" s="5"/>
    </row>
    <row r="5" spans="1:14" s="15" customFormat="1" ht="19.5" thickBot="1" x14ac:dyDescent="0.45">
      <c r="A5" s="179" t="s">
        <v>0</v>
      </c>
      <c r="B5" s="180"/>
      <c r="C5" s="11" t="s">
        <v>46</v>
      </c>
      <c r="D5" s="12" t="s">
        <v>47</v>
      </c>
      <c r="E5" s="13" t="s">
        <v>48</v>
      </c>
      <c r="F5" s="79"/>
      <c r="G5" s="14"/>
      <c r="I5" s="16" t="s">
        <v>4</v>
      </c>
      <c r="J5" s="17">
        <v>16</v>
      </c>
      <c r="K5" s="18" t="s">
        <v>5</v>
      </c>
      <c r="L5" s="19"/>
      <c r="M5" s="14"/>
      <c r="N5" s="14"/>
    </row>
    <row r="6" spans="1:14" x14ac:dyDescent="0.4">
      <c r="A6" s="20" t="s">
        <v>6</v>
      </c>
      <c r="B6" s="21" t="s">
        <v>7</v>
      </c>
      <c r="C6" s="22">
        <v>3</v>
      </c>
      <c r="D6" s="23">
        <v>0</v>
      </c>
      <c r="E6" s="24">
        <v>1</v>
      </c>
      <c r="F6" s="67"/>
      <c r="G6" s="25"/>
      <c r="H6" s="26"/>
      <c r="I6" s="26"/>
      <c r="J6" s="26"/>
      <c r="K6" s="26"/>
      <c r="L6" s="26"/>
      <c r="M6" s="25"/>
      <c r="N6" s="25"/>
    </row>
    <row r="7" spans="1:14" ht="19.5" thickBot="1" x14ac:dyDescent="0.45">
      <c r="A7" s="27"/>
      <c r="B7" s="28" t="s">
        <v>8</v>
      </c>
      <c r="C7" s="29">
        <v>6</v>
      </c>
      <c r="D7" s="30">
        <v>8</v>
      </c>
      <c r="E7" s="31">
        <v>7</v>
      </c>
      <c r="F7" s="67"/>
      <c r="G7" s="26"/>
      <c r="H7" s="32"/>
      <c r="I7" s="33" t="s">
        <v>9</v>
      </c>
      <c r="J7" s="14"/>
      <c r="K7" s="14"/>
      <c r="L7" s="14"/>
      <c r="M7" s="25"/>
      <c r="N7" s="25"/>
    </row>
    <row r="8" spans="1:14" x14ac:dyDescent="0.4">
      <c r="A8" s="34"/>
      <c r="B8" s="28" t="s">
        <v>10</v>
      </c>
      <c r="C8" s="29">
        <v>5</v>
      </c>
      <c r="D8" s="30">
        <v>6</v>
      </c>
      <c r="E8" s="31">
        <v>6</v>
      </c>
      <c r="F8" s="67"/>
      <c r="G8" s="26"/>
      <c r="H8" s="26"/>
      <c r="I8" s="35" t="s">
        <v>11</v>
      </c>
      <c r="J8" s="36" t="s">
        <v>12</v>
      </c>
      <c r="K8" s="36" t="s">
        <v>13</v>
      </c>
      <c r="L8" s="80" t="s">
        <v>14</v>
      </c>
      <c r="M8" s="25"/>
      <c r="N8" s="25"/>
    </row>
    <row r="9" spans="1:14" x14ac:dyDescent="0.4">
      <c r="A9" s="34"/>
      <c r="B9" s="28" t="s">
        <v>49</v>
      </c>
      <c r="C9" s="29">
        <v>0</v>
      </c>
      <c r="D9" s="30">
        <v>1</v>
      </c>
      <c r="E9" s="31">
        <v>0</v>
      </c>
      <c r="F9" s="67"/>
      <c r="G9" s="26"/>
      <c r="H9" s="26"/>
      <c r="I9" s="39" t="s">
        <v>16</v>
      </c>
      <c r="J9" s="40">
        <v>0</v>
      </c>
      <c r="K9" s="40">
        <v>0</v>
      </c>
      <c r="L9" s="81">
        <v>0</v>
      </c>
      <c r="M9" s="25"/>
      <c r="N9" s="25"/>
    </row>
    <row r="10" spans="1:14" x14ac:dyDescent="0.4">
      <c r="A10" s="34"/>
      <c r="B10" s="28" t="s">
        <v>17</v>
      </c>
      <c r="C10" s="29">
        <v>0</v>
      </c>
      <c r="D10" s="30">
        <v>1</v>
      </c>
      <c r="E10" s="31">
        <v>2</v>
      </c>
      <c r="F10" s="67"/>
      <c r="G10" s="26"/>
      <c r="H10" s="26"/>
      <c r="I10" s="39" t="s">
        <v>18</v>
      </c>
      <c r="J10" s="40">
        <v>1</v>
      </c>
      <c r="K10" s="40">
        <v>0</v>
      </c>
      <c r="L10" s="81">
        <v>1</v>
      </c>
      <c r="M10" s="25"/>
      <c r="N10" s="25"/>
    </row>
    <row r="11" spans="1:14" x14ac:dyDescent="0.4">
      <c r="A11" s="43"/>
      <c r="B11" s="44" t="s">
        <v>19</v>
      </c>
      <c r="C11" s="45">
        <v>2</v>
      </c>
      <c r="D11" s="30">
        <v>0</v>
      </c>
      <c r="E11" s="47">
        <v>0</v>
      </c>
      <c r="F11" s="67"/>
      <c r="G11" s="26"/>
      <c r="H11" s="26"/>
      <c r="I11" s="39" t="s">
        <v>20</v>
      </c>
      <c r="J11" s="40">
        <v>0</v>
      </c>
      <c r="K11" s="40">
        <v>0</v>
      </c>
      <c r="L11" s="81">
        <v>0</v>
      </c>
      <c r="M11" s="25"/>
      <c r="N11" s="25"/>
    </row>
    <row r="12" spans="1:14" ht="19.5" thickBot="1" x14ac:dyDescent="0.45">
      <c r="A12" s="48"/>
      <c r="B12" s="49" t="s">
        <v>21</v>
      </c>
      <c r="C12" s="50">
        <v>16</v>
      </c>
      <c r="D12" s="63">
        <v>16</v>
      </c>
      <c r="E12" s="65">
        <v>16</v>
      </c>
      <c r="F12" s="67"/>
      <c r="G12" s="25"/>
      <c r="H12" s="26"/>
      <c r="I12" s="39" t="s">
        <v>22</v>
      </c>
      <c r="J12" s="40">
        <v>0</v>
      </c>
      <c r="K12" s="40">
        <v>2</v>
      </c>
      <c r="L12" s="81">
        <v>2</v>
      </c>
      <c r="M12" s="25"/>
      <c r="N12" s="25"/>
    </row>
    <row r="13" spans="1:14" x14ac:dyDescent="0.4">
      <c r="A13" s="20" t="s">
        <v>23</v>
      </c>
      <c r="B13" s="21" t="s">
        <v>24</v>
      </c>
      <c r="C13" s="23">
        <v>11</v>
      </c>
      <c r="D13" s="22">
        <v>13</v>
      </c>
      <c r="E13" s="31">
        <v>13</v>
      </c>
      <c r="F13" s="67"/>
      <c r="G13" s="25"/>
      <c r="H13" s="32"/>
      <c r="I13" s="39" t="s">
        <v>25</v>
      </c>
      <c r="J13" s="40">
        <v>3</v>
      </c>
      <c r="K13" s="40">
        <v>2</v>
      </c>
      <c r="L13" s="81">
        <v>5</v>
      </c>
      <c r="M13" s="25"/>
      <c r="N13" s="25"/>
    </row>
    <row r="14" spans="1:14" x14ac:dyDescent="0.4">
      <c r="A14" s="34"/>
      <c r="B14" s="28" t="s">
        <v>26</v>
      </c>
      <c r="C14" s="30">
        <v>2</v>
      </c>
      <c r="D14" s="29">
        <v>3</v>
      </c>
      <c r="E14" s="31">
        <v>1</v>
      </c>
      <c r="F14" s="67"/>
      <c r="G14" s="25"/>
      <c r="H14" s="32"/>
      <c r="I14" s="39" t="s">
        <v>27</v>
      </c>
      <c r="J14" s="40">
        <v>5</v>
      </c>
      <c r="K14" s="40">
        <v>2</v>
      </c>
      <c r="L14" s="81">
        <v>7</v>
      </c>
      <c r="M14" s="25"/>
      <c r="N14" s="25"/>
    </row>
    <row r="15" spans="1:14" x14ac:dyDescent="0.4">
      <c r="A15" s="34"/>
      <c r="B15" s="28" t="s">
        <v>28</v>
      </c>
      <c r="C15" s="30">
        <v>1</v>
      </c>
      <c r="D15" s="29">
        <v>0</v>
      </c>
      <c r="E15" s="31">
        <v>0</v>
      </c>
      <c r="F15" s="67"/>
      <c r="G15" s="25"/>
      <c r="H15" s="32"/>
      <c r="I15" s="39" t="s">
        <v>29</v>
      </c>
      <c r="J15" s="40">
        <v>1</v>
      </c>
      <c r="K15" s="40">
        <v>0</v>
      </c>
      <c r="L15" s="81">
        <v>1</v>
      </c>
      <c r="M15" s="25"/>
      <c r="N15" s="25"/>
    </row>
    <row r="16" spans="1:14" ht="19.5" thickBot="1" x14ac:dyDescent="0.45">
      <c r="A16" s="34"/>
      <c r="B16" s="28" t="s">
        <v>17</v>
      </c>
      <c r="C16" s="30">
        <v>0</v>
      </c>
      <c r="D16" s="29">
        <v>0</v>
      </c>
      <c r="E16" s="31">
        <v>2</v>
      </c>
      <c r="F16" s="67"/>
      <c r="G16" s="25"/>
      <c r="H16" s="32"/>
      <c r="I16" s="82" t="s">
        <v>30</v>
      </c>
      <c r="J16" s="83">
        <v>10</v>
      </c>
      <c r="K16" s="83">
        <v>6</v>
      </c>
      <c r="L16" s="84">
        <v>16</v>
      </c>
      <c r="M16" s="25"/>
      <c r="N16" s="25"/>
    </row>
    <row r="17" spans="1:14" x14ac:dyDescent="0.4">
      <c r="A17" s="43"/>
      <c r="B17" s="44" t="s">
        <v>19</v>
      </c>
      <c r="C17" s="46">
        <v>2</v>
      </c>
      <c r="D17" s="45">
        <v>0</v>
      </c>
      <c r="E17" s="31">
        <v>0</v>
      </c>
      <c r="F17" s="67"/>
      <c r="G17" s="25"/>
      <c r="H17" s="32"/>
      <c r="I17" s="26"/>
      <c r="J17" s="26"/>
      <c r="K17" s="26"/>
      <c r="L17" s="26"/>
      <c r="M17" s="25"/>
      <c r="N17" s="25"/>
    </row>
    <row r="18" spans="1:14" ht="19.5" thickBot="1" x14ac:dyDescent="0.45">
      <c r="A18" s="48"/>
      <c r="B18" s="49" t="s">
        <v>21</v>
      </c>
      <c r="C18" s="61">
        <v>16</v>
      </c>
      <c r="D18" s="30">
        <v>16</v>
      </c>
      <c r="E18" s="65">
        <v>16</v>
      </c>
      <c r="F18" s="67"/>
      <c r="G18" s="25"/>
      <c r="H18" s="26"/>
      <c r="I18" s="26"/>
      <c r="J18" s="26"/>
      <c r="K18" s="26"/>
      <c r="L18" s="26"/>
      <c r="M18" s="25"/>
      <c r="N18" s="25"/>
    </row>
    <row r="19" spans="1:14" x14ac:dyDescent="0.4">
      <c r="A19" s="20" t="s">
        <v>31</v>
      </c>
      <c r="B19" s="21" t="s">
        <v>32</v>
      </c>
      <c r="C19" s="23">
        <v>1</v>
      </c>
      <c r="D19" s="22">
        <v>0</v>
      </c>
      <c r="E19" s="31">
        <v>0</v>
      </c>
      <c r="F19" s="67"/>
      <c r="G19" s="25"/>
      <c r="H19" s="26"/>
      <c r="I19" s="26"/>
      <c r="J19" s="26"/>
      <c r="K19" s="26"/>
      <c r="L19" s="26"/>
      <c r="M19" s="25"/>
      <c r="N19" s="25"/>
    </row>
    <row r="20" spans="1:14" x14ac:dyDescent="0.4">
      <c r="A20" s="34"/>
      <c r="B20" s="62" t="s">
        <v>33</v>
      </c>
      <c r="C20" s="30">
        <v>1</v>
      </c>
      <c r="D20" s="29">
        <v>1</v>
      </c>
      <c r="E20" s="31">
        <v>7</v>
      </c>
      <c r="F20" s="67"/>
      <c r="G20" s="25"/>
      <c r="H20" s="26"/>
      <c r="I20" s="26"/>
      <c r="J20" s="26"/>
      <c r="K20" s="26"/>
      <c r="L20" s="26"/>
      <c r="M20" s="25"/>
      <c r="N20" s="25"/>
    </row>
    <row r="21" spans="1:14" x14ac:dyDescent="0.4">
      <c r="A21" s="34"/>
      <c r="B21" s="28" t="s">
        <v>10</v>
      </c>
      <c r="C21" s="30">
        <v>6</v>
      </c>
      <c r="D21" s="29">
        <v>7</v>
      </c>
      <c r="E21" s="31">
        <v>3</v>
      </c>
      <c r="F21" s="67"/>
      <c r="G21" s="25"/>
      <c r="H21" s="26"/>
      <c r="I21" s="26"/>
      <c r="J21" s="26"/>
      <c r="K21" s="26"/>
      <c r="L21" s="26"/>
      <c r="M21" s="25"/>
      <c r="N21" s="25"/>
    </row>
    <row r="22" spans="1:14" x14ac:dyDescent="0.4">
      <c r="A22" s="27"/>
      <c r="B22" s="62" t="s">
        <v>34</v>
      </c>
      <c r="C22" s="30">
        <v>6</v>
      </c>
      <c r="D22" s="29">
        <v>8</v>
      </c>
      <c r="E22" s="31">
        <v>4</v>
      </c>
      <c r="F22" s="67"/>
      <c r="G22" s="26"/>
      <c r="H22" s="26"/>
      <c r="I22" s="26"/>
      <c r="J22" s="26"/>
      <c r="K22" s="26"/>
      <c r="L22" s="26"/>
      <c r="M22" s="25"/>
      <c r="N22" s="25"/>
    </row>
    <row r="23" spans="1:14" x14ac:dyDescent="0.4">
      <c r="A23" s="34"/>
      <c r="B23" s="28" t="s">
        <v>17</v>
      </c>
      <c r="C23" s="30">
        <v>0</v>
      </c>
      <c r="D23" s="29">
        <v>0</v>
      </c>
      <c r="E23" s="31">
        <v>2</v>
      </c>
      <c r="F23" s="67"/>
      <c r="G23" s="25"/>
      <c r="H23" s="26"/>
      <c r="I23" s="26"/>
      <c r="J23" s="26"/>
      <c r="K23" s="26"/>
      <c r="L23" s="26"/>
      <c r="M23" s="25"/>
      <c r="N23" s="25"/>
    </row>
    <row r="24" spans="1:14" x14ac:dyDescent="0.4">
      <c r="A24" s="43"/>
      <c r="B24" s="44" t="s">
        <v>19</v>
      </c>
      <c r="C24" s="30">
        <v>2</v>
      </c>
      <c r="D24" s="29">
        <v>0</v>
      </c>
      <c r="E24" s="31">
        <v>0</v>
      </c>
      <c r="F24" s="67"/>
      <c r="G24" s="25"/>
      <c r="H24" s="26"/>
      <c r="I24" s="26"/>
      <c r="J24" s="26"/>
      <c r="K24" s="26"/>
      <c r="L24" s="26"/>
      <c r="M24" s="25"/>
      <c r="N24" s="25"/>
    </row>
    <row r="25" spans="1:14" ht="19.5" thickBot="1" x14ac:dyDescent="0.45">
      <c r="A25" s="48"/>
      <c r="B25" s="49" t="s">
        <v>21</v>
      </c>
      <c r="C25" s="63">
        <v>16</v>
      </c>
      <c r="D25" s="64">
        <v>16</v>
      </c>
      <c r="E25" s="65">
        <v>16</v>
      </c>
      <c r="F25" s="67"/>
      <c r="G25" s="25"/>
      <c r="H25" s="26"/>
      <c r="I25" s="26"/>
      <c r="J25" s="26"/>
      <c r="K25" s="26"/>
      <c r="L25" s="26"/>
      <c r="M25" s="25"/>
      <c r="N25" s="25"/>
    </row>
    <row r="26" spans="1:14" ht="19.5" thickBot="1" x14ac:dyDescent="0.45">
      <c r="A26" s="66" t="s">
        <v>35</v>
      </c>
      <c r="B26" s="182" t="s">
        <v>50</v>
      </c>
      <c r="C26" s="182"/>
      <c r="D26" s="182"/>
      <c r="E26" s="182"/>
      <c r="F26" s="183"/>
      <c r="G26" s="25"/>
      <c r="H26" s="25"/>
      <c r="I26" s="25"/>
      <c r="J26" s="25"/>
      <c r="K26" s="25"/>
      <c r="L26" s="25"/>
      <c r="M26" s="25"/>
      <c r="N26" s="25"/>
    </row>
    <row r="27" spans="1:14" x14ac:dyDescent="0.4">
      <c r="A27" s="69"/>
      <c r="B27" s="183"/>
      <c r="C27" s="183"/>
      <c r="D27" s="183"/>
      <c r="E27" s="183"/>
      <c r="F27" s="183"/>
      <c r="G27" s="25"/>
      <c r="H27" s="25"/>
      <c r="I27" s="25"/>
      <c r="J27" s="25"/>
      <c r="K27" s="25"/>
      <c r="L27" s="25"/>
      <c r="M27" s="25"/>
      <c r="N27" s="25"/>
    </row>
    <row r="28" spans="1:14" x14ac:dyDescent="0.4">
      <c r="A28" s="69"/>
      <c r="B28" s="183"/>
      <c r="C28" s="183"/>
      <c r="D28" s="183"/>
      <c r="E28" s="183"/>
      <c r="F28" s="183"/>
      <c r="G28" s="25"/>
      <c r="H28" s="25"/>
      <c r="I28" s="25"/>
      <c r="J28" s="25"/>
      <c r="K28" s="25"/>
      <c r="L28" s="25"/>
      <c r="M28" s="25"/>
      <c r="N28" s="25"/>
    </row>
    <row r="29" spans="1:14" x14ac:dyDescent="0.4">
      <c r="A29" s="69"/>
      <c r="B29" s="183"/>
      <c r="C29" s="183"/>
      <c r="D29" s="183"/>
      <c r="E29" s="183"/>
      <c r="F29" s="183"/>
      <c r="G29" s="25"/>
      <c r="H29" s="25"/>
      <c r="I29" s="25"/>
      <c r="J29" s="25"/>
      <c r="K29" s="25"/>
      <c r="L29" s="25"/>
      <c r="M29" s="25"/>
      <c r="N29" s="25"/>
    </row>
    <row r="30" spans="1:14" x14ac:dyDescent="0.4">
      <c r="A30" s="69"/>
      <c r="B30" s="183"/>
      <c r="C30" s="183"/>
      <c r="D30" s="183"/>
      <c r="E30" s="183"/>
      <c r="F30" s="183"/>
      <c r="G30" s="25"/>
      <c r="H30" s="25"/>
      <c r="I30" s="25"/>
      <c r="J30" s="25"/>
      <c r="K30" s="25"/>
      <c r="L30" s="25"/>
      <c r="M30" s="25"/>
      <c r="N30" s="25"/>
    </row>
    <row r="31" spans="1:14" x14ac:dyDescent="0.4">
      <c r="A31" s="69"/>
      <c r="B31" s="183"/>
      <c r="C31" s="183"/>
      <c r="D31" s="183"/>
      <c r="E31" s="183"/>
      <c r="F31" s="183"/>
      <c r="G31" s="25"/>
      <c r="H31" s="25"/>
      <c r="I31" s="25"/>
      <c r="J31" s="25"/>
      <c r="K31" s="25"/>
      <c r="L31" s="25"/>
      <c r="M31" s="25"/>
      <c r="N31" s="25"/>
    </row>
    <row r="32" spans="1:14" x14ac:dyDescent="0.4">
      <c r="A32" s="69"/>
      <c r="B32" s="183"/>
      <c r="C32" s="183"/>
      <c r="D32" s="183"/>
      <c r="E32" s="183"/>
      <c r="F32" s="183"/>
      <c r="G32" s="25"/>
      <c r="H32" s="25"/>
      <c r="I32" s="25"/>
      <c r="J32" s="25"/>
      <c r="K32" s="25"/>
      <c r="L32" s="25"/>
      <c r="M32" s="25"/>
      <c r="N32" s="25"/>
    </row>
    <row r="33" spans="1:14" x14ac:dyDescent="0.4">
      <c r="A33" s="69"/>
      <c r="B33" s="183"/>
      <c r="C33" s="183"/>
      <c r="D33" s="183"/>
      <c r="E33" s="183"/>
      <c r="F33" s="183"/>
      <c r="G33" s="25"/>
      <c r="H33" s="25"/>
      <c r="I33" s="25"/>
      <c r="J33" s="25"/>
      <c r="K33" s="25"/>
      <c r="L33" s="25"/>
      <c r="M33" s="25"/>
      <c r="N33" s="25"/>
    </row>
    <row r="34" spans="1:14" x14ac:dyDescent="0.4">
      <c r="A34" s="69"/>
      <c r="B34" s="183"/>
      <c r="C34" s="183"/>
      <c r="D34" s="183"/>
      <c r="E34" s="183"/>
      <c r="F34" s="183"/>
      <c r="G34" s="25"/>
      <c r="H34" s="25"/>
      <c r="I34" s="25"/>
      <c r="J34" s="25"/>
      <c r="K34" s="25"/>
      <c r="L34" s="25"/>
      <c r="M34" s="25"/>
      <c r="N34" s="25"/>
    </row>
    <row r="35" spans="1:14" x14ac:dyDescent="0.4">
      <c r="A35" s="69"/>
      <c r="B35" s="183"/>
      <c r="C35" s="183"/>
      <c r="D35" s="183"/>
      <c r="E35" s="183"/>
      <c r="F35" s="183"/>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selection activeCell="B4" sqref="B4"/>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6" width="10.25" style="1" bestFit="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78" t="s">
        <v>77</v>
      </c>
      <c r="B2" s="178"/>
      <c r="C2" s="178"/>
      <c r="D2" s="178"/>
      <c r="E2" s="178"/>
      <c r="F2" s="178"/>
      <c r="H2" s="4"/>
      <c r="I2" s="3"/>
      <c r="J2" s="5"/>
      <c r="K2" s="5"/>
      <c r="L2" s="5"/>
    </row>
    <row r="3" spans="1:14" ht="12.75" customHeight="1" x14ac:dyDescent="0.4">
      <c r="A3" s="6"/>
      <c r="B3" s="6"/>
      <c r="C3" s="6"/>
      <c r="D3" s="6"/>
      <c r="H3" s="4"/>
      <c r="I3" s="3"/>
      <c r="J3" s="5"/>
      <c r="K3" s="5"/>
      <c r="L3" s="5"/>
    </row>
    <row r="4" spans="1:14" ht="19.5" thickBot="1" x14ac:dyDescent="0.45">
      <c r="A4" s="72"/>
      <c r="B4" s="73">
        <v>43009</v>
      </c>
      <c r="C4" s="74" t="s">
        <v>81</v>
      </c>
      <c r="D4" s="74" t="s">
        <v>78</v>
      </c>
      <c r="E4" s="74" t="s">
        <v>79</v>
      </c>
      <c r="F4" s="74" t="s">
        <v>80</v>
      </c>
      <c r="H4" s="5"/>
      <c r="I4" s="5"/>
      <c r="J4" s="5"/>
      <c r="K4" s="5"/>
      <c r="L4" s="5"/>
    </row>
    <row r="5" spans="1:14" s="15" customFormat="1" ht="19.5" thickBot="1" x14ac:dyDescent="0.45">
      <c r="A5" s="181" t="s">
        <v>0</v>
      </c>
      <c r="B5" s="180"/>
      <c r="C5" s="11" t="s">
        <v>1</v>
      </c>
      <c r="D5" s="12" t="s">
        <v>2</v>
      </c>
      <c r="E5" s="75" t="s">
        <v>3</v>
      </c>
      <c r="F5" s="12" t="s">
        <v>36</v>
      </c>
      <c r="G5" s="14"/>
      <c r="I5" s="16" t="s">
        <v>4</v>
      </c>
      <c r="J5" s="17">
        <v>17</v>
      </c>
      <c r="K5" s="18" t="s">
        <v>5</v>
      </c>
      <c r="L5" s="19"/>
      <c r="M5" s="14"/>
      <c r="N5" s="14"/>
    </row>
    <row r="6" spans="1:14" x14ac:dyDescent="0.4">
      <c r="A6" s="20" t="s">
        <v>6</v>
      </c>
      <c r="B6" s="21" t="s">
        <v>7</v>
      </c>
      <c r="C6" s="22">
        <v>0</v>
      </c>
      <c r="D6" s="23">
        <v>1</v>
      </c>
      <c r="E6" s="23">
        <v>1</v>
      </c>
      <c r="F6" s="24">
        <v>6</v>
      </c>
      <c r="G6" s="25"/>
      <c r="H6" s="26"/>
      <c r="I6" s="26"/>
      <c r="J6" s="26"/>
      <c r="K6" s="26"/>
      <c r="L6" s="26"/>
      <c r="M6" s="25"/>
      <c r="N6" s="25"/>
    </row>
    <row r="7" spans="1:14" ht="19.5" thickBot="1" x14ac:dyDescent="0.45">
      <c r="A7" s="27"/>
      <c r="B7" s="28" t="s">
        <v>8</v>
      </c>
      <c r="C7" s="29">
        <v>3</v>
      </c>
      <c r="D7" s="30">
        <v>8</v>
      </c>
      <c r="E7" s="30">
        <v>13</v>
      </c>
      <c r="F7" s="31">
        <v>8</v>
      </c>
      <c r="G7" s="26"/>
      <c r="H7" s="32"/>
      <c r="I7" s="33" t="s">
        <v>9</v>
      </c>
      <c r="J7" s="14"/>
      <c r="K7" s="14"/>
      <c r="L7" s="14"/>
      <c r="M7" s="25"/>
      <c r="N7" s="25"/>
    </row>
    <row r="8" spans="1:14" x14ac:dyDescent="0.4">
      <c r="A8" s="34"/>
      <c r="B8" s="28" t="s">
        <v>10</v>
      </c>
      <c r="C8" s="29">
        <v>8</v>
      </c>
      <c r="D8" s="30">
        <v>7</v>
      </c>
      <c r="E8" s="30">
        <v>2</v>
      </c>
      <c r="F8" s="31">
        <v>2</v>
      </c>
      <c r="G8" s="26"/>
      <c r="H8" s="26"/>
      <c r="I8" s="35" t="s">
        <v>11</v>
      </c>
      <c r="J8" s="36" t="s">
        <v>12</v>
      </c>
      <c r="K8" s="37" t="s">
        <v>13</v>
      </c>
      <c r="L8" s="38" t="s">
        <v>14</v>
      </c>
      <c r="M8" s="25"/>
      <c r="N8" s="25"/>
    </row>
    <row r="9" spans="1:14" x14ac:dyDescent="0.4">
      <c r="A9" s="34"/>
      <c r="B9" s="28" t="s">
        <v>15</v>
      </c>
      <c r="C9" s="29">
        <v>3</v>
      </c>
      <c r="D9" s="30">
        <v>0</v>
      </c>
      <c r="E9" s="30">
        <v>1</v>
      </c>
      <c r="F9" s="31">
        <v>0</v>
      </c>
      <c r="G9" s="26"/>
      <c r="H9" s="26"/>
      <c r="I9" s="39" t="s">
        <v>16</v>
      </c>
      <c r="J9" s="40">
        <v>0</v>
      </c>
      <c r="K9" s="41">
        <v>0</v>
      </c>
      <c r="L9" s="42">
        <v>0</v>
      </c>
      <c r="M9" s="25"/>
      <c r="N9" s="25"/>
    </row>
    <row r="10" spans="1:14" x14ac:dyDescent="0.4">
      <c r="A10" s="34"/>
      <c r="B10" s="28" t="s">
        <v>17</v>
      </c>
      <c r="C10" s="29">
        <v>1</v>
      </c>
      <c r="D10" s="30">
        <v>0</v>
      </c>
      <c r="E10" s="30">
        <v>0</v>
      </c>
      <c r="F10" s="31">
        <v>0</v>
      </c>
      <c r="G10" s="26"/>
      <c r="H10" s="26"/>
      <c r="I10" s="39" t="s">
        <v>18</v>
      </c>
      <c r="J10" s="40">
        <v>0</v>
      </c>
      <c r="K10" s="41">
        <v>2</v>
      </c>
      <c r="L10" s="42">
        <v>2</v>
      </c>
      <c r="M10" s="25"/>
      <c r="N10" s="25"/>
    </row>
    <row r="11" spans="1:14" x14ac:dyDescent="0.4">
      <c r="A11" s="43"/>
      <c r="B11" s="44" t="s">
        <v>19</v>
      </c>
      <c r="C11" s="45">
        <v>2</v>
      </c>
      <c r="D11" s="46">
        <v>1</v>
      </c>
      <c r="E11" s="46">
        <v>0</v>
      </c>
      <c r="F11" s="47">
        <v>1</v>
      </c>
      <c r="G11" s="26"/>
      <c r="H11" s="26"/>
      <c r="I11" s="39" t="s">
        <v>20</v>
      </c>
      <c r="J11" s="40">
        <v>1</v>
      </c>
      <c r="K11" s="41">
        <v>1</v>
      </c>
      <c r="L11" s="42">
        <v>2</v>
      </c>
      <c r="M11" s="25"/>
      <c r="N11" s="25"/>
    </row>
    <row r="12" spans="1:14" ht="19.5" thickBot="1" x14ac:dyDescent="0.45">
      <c r="A12" s="48"/>
      <c r="B12" s="49" t="s">
        <v>21</v>
      </c>
      <c r="C12" s="50">
        <v>17</v>
      </c>
      <c r="D12" s="51">
        <v>17</v>
      </c>
      <c r="E12" s="61">
        <v>17</v>
      </c>
      <c r="F12" s="52">
        <v>17</v>
      </c>
      <c r="G12" s="25"/>
      <c r="H12" s="26"/>
      <c r="I12" s="39" t="s">
        <v>22</v>
      </c>
      <c r="J12" s="40">
        <v>0</v>
      </c>
      <c r="K12" s="41">
        <v>1</v>
      </c>
      <c r="L12" s="42">
        <v>1</v>
      </c>
      <c r="M12" s="25"/>
      <c r="N12" s="25"/>
    </row>
    <row r="13" spans="1:14" x14ac:dyDescent="0.4">
      <c r="A13" s="20" t="s">
        <v>23</v>
      </c>
      <c r="B13" s="21" t="s">
        <v>24</v>
      </c>
      <c r="C13" s="23">
        <v>4</v>
      </c>
      <c r="D13" s="22">
        <v>10</v>
      </c>
      <c r="E13" s="23">
        <v>12</v>
      </c>
      <c r="F13" s="24">
        <v>13</v>
      </c>
      <c r="G13" s="25"/>
      <c r="H13" s="32"/>
      <c r="I13" s="39" t="s">
        <v>25</v>
      </c>
      <c r="J13" s="40">
        <v>2</v>
      </c>
      <c r="K13" s="41">
        <v>2</v>
      </c>
      <c r="L13" s="42">
        <v>4</v>
      </c>
      <c r="M13" s="25"/>
      <c r="N13" s="25"/>
    </row>
    <row r="14" spans="1:14" x14ac:dyDescent="0.4">
      <c r="A14" s="34"/>
      <c r="B14" s="28" t="s">
        <v>26</v>
      </c>
      <c r="C14" s="30">
        <v>6</v>
      </c>
      <c r="D14" s="29">
        <v>5</v>
      </c>
      <c r="E14" s="30">
        <v>5</v>
      </c>
      <c r="F14" s="31">
        <v>3</v>
      </c>
      <c r="G14" s="25"/>
      <c r="H14" s="32"/>
      <c r="I14" s="39" t="s">
        <v>27</v>
      </c>
      <c r="J14" s="40">
        <v>3</v>
      </c>
      <c r="K14" s="41">
        <v>4</v>
      </c>
      <c r="L14" s="42">
        <v>7</v>
      </c>
      <c r="M14" s="25"/>
      <c r="N14" s="25"/>
    </row>
    <row r="15" spans="1:14" ht="19.5" thickBot="1" x14ac:dyDescent="0.45">
      <c r="A15" s="34"/>
      <c r="B15" s="28" t="s">
        <v>28</v>
      </c>
      <c r="C15" s="30">
        <v>3</v>
      </c>
      <c r="D15" s="29">
        <v>1</v>
      </c>
      <c r="E15" s="30">
        <v>0</v>
      </c>
      <c r="F15" s="31">
        <v>0</v>
      </c>
      <c r="G15" s="25"/>
      <c r="H15" s="32"/>
      <c r="I15" s="53" t="s">
        <v>29</v>
      </c>
      <c r="J15" s="54">
        <v>1</v>
      </c>
      <c r="K15" s="55">
        <v>0</v>
      </c>
      <c r="L15" s="56">
        <v>1</v>
      </c>
      <c r="M15" s="25"/>
      <c r="N15" s="25"/>
    </row>
    <row r="16" spans="1:14" ht="19.5" thickBot="1" x14ac:dyDescent="0.45">
      <c r="A16" s="34"/>
      <c r="B16" s="28" t="s">
        <v>17</v>
      </c>
      <c r="C16" s="30">
        <v>2</v>
      </c>
      <c r="D16" s="29">
        <v>0</v>
      </c>
      <c r="E16" s="30">
        <v>0</v>
      </c>
      <c r="F16" s="31">
        <v>0</v>
      </c>
      <c r="G16" s="25"/>
      <c r="H16" s="32"/>
      <c r="I16" s="57" t="s">
        <v>30</v>
      </c>
      <c r="J16" s="58">
        <v>7</v>
      </c>
      <c r="K16" s="59">
        <v>10</v>
      </c>
      <c r="L16" s="60">
        <v>17</v>
      </c>
      <c r="M16" s="25"/>
      <c r="N16" s="25"/>
    </row>
    <row r="17" spans="1:14" x14ac:dyDescent="0.4">
      <c r="A17" s="43"/>
      <c r="B17" s="44" t="s">
        <v>19</v>
      </c>
      <c r="C17" s="46">
        <v>2</v>
      </c>
      <c r="D17" s="45">
        <v>1</v>
      </c>
      <c r="E17" s="46">
        <v>0</v>
      </c>
      <c r="F17" s="47">
        <v>1</v>
      </c>
      <c r="G17" s="25"/>
      <c r="H17" s="32"/>
      <c r="I17" s="26"/>
      <c r="J17" s="26"/>
      <c r="K17" s="26"/>
      <c r="L17" s="26"/>
      <c r="M17" s="25"/>
      <c r="N17" s="25"/>
    </row>
    <row r="18" spans="1:14" ht="19.5" thickBot="1" x14ac:dyDescent="0.45">
      <c r="A18" s="48"/>
      <c r="B18" s="49" t="s">
        <v>21</v>
      </c>
      <c r="C18" s="61">
        <v>17</v>
      </c>
      <c r="D18" s="50">
        <v>17</v>
      </c>
      <c r="E18" s="61">
        <v>17</v>
      </c>
      <c r="F18" s="52">
        <v>17</v>
      </c>
      <c r="G18" s="25"/>
      <c r="H18" s="26"/>
      <c r="I18" s="26"/>
      <c r="J18" s="26"/>
      <c r="K18" s="26"/>
      <c r="L18" s="26"/>
      <c r="M18" s="25"/>
      <c r="N18" s="25"/>
    </row>
    <row r="19" spans="1:14" x14ac:dyDescent="0.4">
      <c r="A19" s="20" t="s">
        <v>31</v>
      </c>
      <c r="B19" s="21" t="s">
        <v>32</v>
      </c>
      <c r="C19" s="23">
        <v>0</v>
      </c>
      <c r="D19" s="22">
        <v>1</v>
      </c>
      <c r="E19" s="23">
        <v>1</v>
      </c>
      <c r="F19" s="24">
        <v>2</v>
      </c>
      <c r="G19" s="25"/>
      <c r="H19" s="26"/>
      <c r="I19" s="26"/>
      <c r="J19" s="26"/>
      <c r="K19" s="26"/>
      <c r="L19" s="26"/>
      <c r="M19" s="25"/>
      <c r="N19" s="25"/>
    </row>
    <row r="20" spans="1:14" x14ac:dyDescent="0.4">
      <c r="A20" s="34"/>
      <c r="B20" s="62" t="s">
        <v>33</v>
      </c>
      <c r="C20" s="30">
        <v>1</v>
      </c>
      <c r="D20" s="29">
        <v>0</v>
      </c>
      <c r="E20" s="30">
        <v>3</v>
      </c>
      <c r="F20" s="31">
        <v>6</v>
      </c>
      <c r="G20" s="25"/>
      <c r="H20" s="26"/>
      <c r="I20" s="26"/>
      <c r="J20" s="26"/>
      <c r="K20" s="26"/>
      <c r="L20" s="26"/>
      <c r="M20" s="25"/>
      <c r="N20" s="25"/>
    </row>
    <row r="21" spans="1:14" x14ac:dyDescent="0.4">
      <c r="A21" s="34"/>
      <c r="B21" s="28" t="s">
        <v>10</v>
      </c>
      <c r="C21" s="30">
        <v>4</v>
      </c>
      <c r="D21" s="29">
        <v>4</v>
      </c>
      <c r="E21" s="30">
        <v>3</v>
      </c>
      <c r="F21" s="31">
        <v>4</v>
      </c>
      <c r="G21" s="25"/>
      <c r="H21" s="26"/>
      <c r="I21" s="26"/>
      <c r="J21" s="26"/>
      <c r="K21" s="26"/>
      <c r="L21" s="26"/>
      <c r="M21" s="25"/>
      <c r="N21" s="25"/>
    </row>
    <row r="22" spans="1:14" x14ac:dyDescent="0.4">
      <c r="A22" s="27"/>
      <c r="B22" s="62" t="s">
        <v>34</v>
      </c>
      <c r="C22" s="30">
        <v>8</v>
      </c>
      <c r="D22" s="29">
        <v>11</v>
      </c>
      <c r="E22" s="30">
        <v>9</v>
      </c>
      <c r="F22" s="31">
        <v>1</v>
      </c>
      <c r="G22" s="26"/>
      <c r="H22" s="26"/>
      <c r="I22" s="26"/>
      <c r="J22" s="26"/>
      <c r="K22" s="26"/>
      <c r="L22" s="26"/>
      <c r="M22" s="25"/>
      <c r="N22" s="25"/>
    </row>
    <row r="23" spans="1:14" x14ac:dyDescent="0.4">
      <c r="A23" s="34"/>
      <c r="B23" s="28" t="s">
        <v>17</v>
      </c>
      <c r="C23" s="30">
        <v>2</v>
      </c>
      <c r="D23" s="29">
        <v>0</v>
      </c>
      <c r="E23" s="30">
        <v>1</v>
      </c>
      <c r="F23" s="31">
        <v>3</v>
      </c>
      <c r="G23" s="25"/>
      <c r="H23" s="26"/>
      <c r="I23" s="26"/>
      <c r="J23" s="26"/>
      <c r="K23" s="26"/>
      <c r="L23" s="26"/>
      <c r="M23" s="25"/>
      <c r="N23" s="25"/>
    </row>
    <row r="24" spans="1:14" x14ac:dyDescent="0.4">
      <c r="A24" s="43"/>
      <c r="B24" s="44" t="s">
        <v>19</v>
      </c>
      <c r="C24" s="30">
        <v>2</v>
      </c>
      <c r="D24" s="29">
        <v>1</v>
      </c>
      <c r="E24" s="30">
        <v>0</v>
      </c>
      <c r="F24" s="31">
        <v>1</v>
      </c>
      <c r="G24" s="25"/>
      <c r="H24" s="26"/>
      <c r="I24" s="26"/>
      <c r="J24" s="26"/>
      <c r="K24" s="26"/>
      <c r="L24" s="26"/>
      <c r="M24" s="25"/>
      <c r="N24" s="25"/>
    </row>
    <row r="25" spans="1:14" ht="19.5" thickBot="1" x14ac:dyDescent="0.45">
      <c r="A25" s="48"/>
      <c r="B25" s="49" t="s">
        <v>21</v>
      </c>
      <c r="C25" s="63">
        <v>17</v>
      </c>
      <c r="D25" s="64">
        <v>17</v>
      </c>
      <c r="E25" s="63">
        <v>17</v>
      </c>
      <c r="F25" s="65">
        <v>17</v>
      </c>
      <c r="G25" s="25"/>
      <c r="H25" s="26"/>
      <c r="I25" s="26"/>
      <c r="J25" s="26"/>
      <c r="K25" s="26"/>
      <c r="L25" s="26"/>
      <c r="M25" s="25"/>
      <c r="N25" s="25"/>
    </row>
    <row r="26" spans="1:14" ht="19.5" thickBot="1" x14ac:dyDescent="0.45">
      <c r="A26" s="66" t="s">
        <v>35</v>
      </c>
      <c r="B26" s="26"/>
      <c r="C26" s="67"/>
      <c r="D26" s="68"/>
      <c r="E26" s="67"/>
      <c r="F26" s="67"/>
      <c r="G26" s="25"/>
      <c r="H26" s="25"/>
      <c r="I26" s="25"/>
      <c r="J26" s="25"/>
      <c r="K26" s="25"/>
      <c r="L26" s="25"/>
      <c r="M26" s="25"/>
      <c r="N26" s="25"/>
    </row>
    <row r="27" spans="1:14" x14ac:dyDescent="0.4">
      <c r="A27" s="69"/>
      <c r="B27" s="184" t="s">
        <v>51</v>
      </c>
      <c r="C27" s="184"/>
      <c r="D27" s="184"/>
      <c r="E27" s="184"/>
      <c r="F27" s="184"/>
      <c r="G27" s="25"/>
      <c r="H27" s="25"/>
      <c r="I27" s="25"/>
      <c r="J27" s="25"/>
      <c r="K27" s="25"/>
      <c r="L27" s="25"/>
      <c r="M27" s="25"/>
      <c r="N27" s="25"/>
    </row>
    <row r="28" spans="1:14" x14ac:dyDescent="0.4">
      <c r="A28" s="69"/>
      <c r="B28" s="184"/>
      <c r="C28" s="184"/>
      <c r="D28" s="184"/>
      <c r="E28" s="184"/>
      <c r="F28" s="184"/>
      <c r="G28" s="25"/>
      <c r="H28" s="25"/>
      <c r="I28" s="25"/>
      <c r="J28" s="25"/>
      <c r="K28" s="25"/>
      <c r="L28" s="25"/>
      <c r="M28" s="25"/>
      <c r="N28" s="25"/>
    </row>
    <row r="29" spans="1:14" x14ac:dyDescent="0.4">
      <c r="A29" s="69"/>
      <c r="B29" s="184"/>
      <c r="C29" s="184"/>
      <c r="D29" s="184"/>
      <c r="E29" s="184"/>
      <c r="F29" s="184"/>
      <c r="G29" s="25"/>
      <c r="H29" s="25"/>
      <c r="I29" s="25"/>
      <c r="J29" s="25"/>
      <c r="K29" s="25"/>
      <c r="L29" s="25"/>
      <c r="M29" s="25"/>
      <c r="N29" s="25"/>
    </row>
    <row r="30" spans="1:14" x14ac:dyDescent="0.4">
      <c r="A30" s="69"/>
      <c r="B30" s="184"/>
      <c r="C30" s="184"/>
      <c r="D30" s="184"/>
      <c r="E30" s="184"/>
      <c r="F30" s="184"/>
      <c r="G30" s="25"/>
      <c r="H30" s="25"/>
      <c r="I30" s="25"/>
      <c r="J30" s="25"/>
      <c r="K30" s="25"/>
      <c r="L30" s="25"/>
      <c r="M30" s="25"/>
      <c r="N30" s="25"/>
    </row>
    <row r="31" spans="1:14" x14ac:dyDescent="0.4">
      <c r="A31" s="69"/>
      <c r="B31" s="184"/>
      <c r="C31" s="184"/>
      <c r="D31" s="184"/>
      <c r="E31" s="184"/>
      <c r="F31" s="184"/>
      <c r="G31" s="25"/>
      <c r="H31" s="25"/>
      <c r="I31" s="25"/>
      <c r="J31" s="25"/>
      <c r="K31" s="25"/>
      <c r="L31" s="25"/>
      <c r="M31" s="25"/>
      <c r="N31" s="25"/>
    </row>
    <row r="32" spans="1:14" x14ac:dyDescent="0.4">
      <c r="A32" s="69"/>
      <c r="B32" s="184"/>
      <c r="C32" s="184"/>
      <c r="D32" s="184"/>
      <c r="E32" s="184"/>
      <c r="F32" s="184"/>
      <c r="G32" s="25"/>
      <c r="H32" s="25"/>
      <c r="I32" s="25"/>
      <c r="J32" s="25"/>
      <c r="K32" s="25"/>
      <c r="L32" s="25"/>
      <c r="M32" s="25"/>
      <c r="N32" s="25"/>
    </row>
    <row r="33" spans="1:14" x14ac:dyDescent="0.4">
      <c r="A33" s="69"/>
      <c r="B33" s="26"/>
      <c r="C33" s="67"/>
      <c r="D33" s="68"/>
      <c r="E33" s="67"/>
      <c r="F33" s="67"/>
      <c r="G33" s="25"/>
      <c r="H33" s="25"/>
      <c r="I33" s="25"/>
      <c r="J33" s="25"/>
      <c r="K33" s="25"/>
      <c r="L33" s="25"/>
      <c r="M33" s="25"/>
      <c r="N33" s="25"/>
    </row>
    <row r="34" spans="1:14" x14ac:dyDescent="0.4">
      <c r="A34" s="69"/>
      <c r="B34" s="26"/>
      <c r="C34" s="67"/>
      <c r="D34" s="68"/>
      <c r="E34" s="67"/>
      <c r="F34" s="67" t="s">
        <v>42</v>
      </c>
      <c r="G34" s="25"/>
      <c r="H34" s="25"/>
      <c r="I34" s="25"/>
      <c r="J34" s="25"/>
      <c r="K34" s="25"/>
      <c r="L34" s="25"/>
      <c r="M34" s="25"/>
      <c r="N34" s="25"/>
    </row>
    <row r="35" spans="1:14" x14ac:dyDescent="0.4">
      <c r="A35" s="69"/>
      <c r="B35" s="26"/>
      <c r="C35" s="67"/>
      <c r="D35" s="68"/>
      <c r="E35" s="67"/>
      <c r="F35" s="67"/>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3">
    <mergeCell ref="A2:F2"/>
    <mergeCell ref="A5:B5"/>
    <mergeCell ref="B27:F32"/>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selection activeCell="B9" sqref="B9"/>
    </sheetView>
  </sheetViews>
  <sheetFormatPr defaultColWidth="8.875" defaultRowHeight="18.75" x14ac:dyDescent="0.4"/>
  <cols>
    <col min="1" max="1" width="10.875" style="1" customWidth="1"/>
    <col min="2" max="2" width="37.625" style="1" customWidth="1"/>
    <col min="3" max="3" width="12.5" style="2" customWidth="1"/>
    <col min="4" max="6" width="12.5" style="1" customWidth="1"/>
    <col min="7" max="7" width="2.125" style="1" customWidth="1"/>
    <col min="8" max="8" width="3.75" style="1" customWidth="1"/>
    <col min="9" max="12" width="8.875" style="1"/>
    <col min="13" max="14" width="2.75" style="1" customWidth="1"/>
    <col min="15" max="16384" width="8.875" style="1"/>
  </cols>
  <sheetData>
    <row r="1" spans="1:14" x14ac:dyDescent="0.4">
      <c r="I1" s="3"/>
    </row>
    <row r="2" spans="1:14" ht="24" x14ac:dyDescent="0.4">
      <c r="A2" s="178" t="s">
        <v>93</v>
      </c>
      <c r="B2" s="178"/>
      <c r="C2" s="178"/>
      <c r="D2" s="178"/>
      <c r="E2" s="178"/>
      <c r="F2" s="178"/>
      <c r="H2" s="4"/>
      <c r="I2" s="3"/>
      <c r="J2" s="5"/>
      <c r="K2" s="5"/>
      <c r="L2" s="5"/>
    </row>
    <row r="3" spans="1:14" ht="12.75" customHeight="1" x14ac:dyDescent="0.4">
      <c r="A3" s="6"/>
      <c r="B3" s="6"/>
      <c r="C3" s="6"/>
      <c r="D3" s="6"/>
      <c r="H3" s="4"/>
      <c r="I3" s="3"/>
      <c r="J3" s="5"/>
      <c r="K3" s="5"/>
      <c r="L3" s="5"/>
    </row>
    <row r="4" spans="1:14" ht="19.5" thickBot="1" x14ac:dyDescent="0.45">
      <c r="A4" s="72"/>
      <c r="B4" s="73">
        <v>43040</v>
      </c>
      <c r="C4" s="74" t="s">
        <v>52</v>
      </c>
      <c r="D4" s="85" t="s">
        <v>43</v>
      </c>
      <c r="E4" s="85" t="s">
        <v>44</v>
      </c>
      <c r="F4" s="85" t="s">
        <v>45</v>
      </c>
      <c r="H4" s="5"/>
      <c r="I4" s="5"/>
      <c r="J4" s="5"/>
      <c r="K4" s="5"/>
      <c r="L4" s="5"/>
    </row>
    <row r="5" spans="1:14" s="15" customFormat="1" ht="19.5" thickBot="1" x14ac:dyDescent="0.45">
      <c r="A5" s="181" t="s">
        <v>0</v>
      </c>
      <c r="B5" s="180"/>
      <c r="C5" s="11" t="s">
        <v>46</v>
      </c>
      <c r="D5" s="12" t="s">
        <v>47</v>
      </c>
      <c r="E5" s="75" t="s">
        <v>48</v>
      </c>
      <c r="F5" s="12" t="s">
        <v>53</v>
      </c>
      <c r="G5" s="14"/>
      <c r="I5" s="16" t="s">
        <v>4</v>
      </c>
      <c r="J5" s="17">
        <v>15</v>
      </c>
      <c r="K5" s="18" t="s">
        <v>5</v>
      </c>
      <c r="L5" s="19"/>
      <c r="M5" s="14"/>
      <c r="N5" s="14"/>
    </row>
    <row r="6" spans="1:14" x14ac:dyDescent="0.4">
      <c r="A6" s="20" t="s">
        <v>6</v>
      </c>
      <c r="B6" s="21" t="s">
        <v>7</v>
      </c>
      <c r="C6" s="22">
        <v>1</v>
      </c>
      <c r="D6" s="23">
        <v>3</v>
      </c>
      <c r="E6" s="23">
        <v>1</v>
      </c>
      <c r="F6" s="24">
        <v>3</v>
      </c>
      <c r="G6" s="25"/>
      <c r="H6" s="26"/>
      <c r="I6" s="26"/>
      <c r="J6" s="26"/>
      <c r="K6" s="26"/>
      <c r="L6" s="26"/>
      <c r="M6" s="25"/>
      <c r="N6" s="25"/>
    </row>
    <row r="7" spans="1:14" ht="19.5" thickBot="1" x14ac:dyDescent="0.45">
      <c r="A7" s="27"/>
      <c r="B7" s="28" t="s">
        <v>8</v>
      </c>
      <c r="C7" s="29">
        <v>4</v>
      </c>
      <c r="D7" s="30">
        <v>7</v>
      </c>
      <c r="E7" s="30">
        <v>9</v>
      </c>
      <c r="F7" s="31">
        <v>5</v>
      </c>
      <c r="G7" s="26"/>
      <c r="H7" s="32"/>
      <c r="I7" s="33" t="s">
        <v>9</v>
      </c>
      <c r="J7" s="14"/>
      <c r="K7" s="14"/>
      <c r="L7" s="14"/>
      <c r="M7" s="25"/>
      <c r="N7" s="25"/>
    </row>
    <row r="8" spans="1:14" x14ac:dyDescent="0.4">
      <c r="A8" s="34"/>
      <c r="B8" s="28" t="s">
        <v>10</v>
      </c>
      <c r="C8" s="29">
        <v>8</v>
      </c>
      <c r="D8" s="30">
        <v>2</v>
      </c>
      <c r="E8" s="30">
        <v>4</v>
      </c>
      <c r="F8" s="31">
        <v>1</v>
      </c>
      <c r="G8" s="26"/>
      <c r="H8" s="26"/>
      <c r="I8" s="35" t="s">
        <v>11</v>
      </c>
      <c r="J8" s="36" t="s">
        <v>12</v>
      </c>
      <c r="K8" s="36" t="s">
        <v>13</v>
      </c>
      <c r="L8" s="80" t="s">
        <v>14</v>
      </c>
      <c r="M8" s="25"/>
      <c r="N8" s="25"/>
    </row>
    <row r="9" spans="1:14" x14ac:dyDescent="0.4">
      <c r="A9" s="34"/>
      <c r="B9" s="28" t="s">
        <v>54</v>
      </c>
      <c r="C9" s="29">
        <v>2</v>
      </c>
      <c r="D9" s="30">
        <v>0</v>
      </c>
      <c r="E9" s="30">
        <v>1</v>
      </c>
      <c r="F9" s="31">
        <v>2</v>
      </c>
      <c r="G9" s="26"/>
      <c r="H9" s="26"/>
      <c r="I9" s="39" t="s">
        <v>16</v>
      </c>
      <c r="J9" s="40">
        <v>0</v>
      </c>
      <c r="K9" s="40">
        <v>0</v>
      </c>
      <c r="L9" s="81">
        <v>0</v>
      </c>
      <c r="M9" s="25"/>
      <c r="N9" s="25"/>
    </row>
    <row r="10" spans="1:14" x14ac:dyDescent="0.4">
      <c r="A10" s="34"/>
      <c r="B10" s="28" t="s">
        <v>17</v>
      </c>
      <c r="C10" s="29">
        <v>0</v>
      </c>
      <c r="D10" s="30">
        <v>2</v>
      </c>
      <c r="E10" s="30">
        <v>0</v>
      </c>
      <c r="F10" s="31">
        <v>3</v>
      </c>
      <c r="G10" s="26"/>
      <c r="H10" s="26"/>
      <c r="I10" s="39" t="s">
        <v>18</v>
      </c>
      <c r="J10" s="40">
        <v>0</v>
      </c>
      <c r="K10" s="40">
        <v>0</v>
      </c>
      <c r="L10" s="81">
        <v>0</v>
      </c>
      <c r="M10" s="25"/>
      <c r="N10" s="25"/>
    </row>
    <row r="11" spans="1:14" x14ac:dyDescent="0.4">
      <c r="A11" s="43"/>
      <c r="B11" s="44" t="s">
        <v>19</v>
      </c>
      <c r="C11" s="45">
        <v>0</v>
      </c>
      <c r="D11" s="30">
        <v>1</v>
      </c>
      <c r="E11" s="46">
        <v>0</v>
      </c>
      <c r="F11" s="47">
        <v>1</v>
      </c>
      <c r="G11" s="26"/>
      <c r="H11" s="26"/>
      <c r="I11" s="39" t="s">
        <v>20</v>
      </c>
      <c r="J11" s="40">
        <v>0</v>
      </c>
      <c r="K11" s="40">
        <v>3</v>
      </c>
      <c r="L11" s="81">
        <v>3</v>
      </c>
      <c r="M11" s="25"/>
      <c r="N11" s="25"/>
    </row>
    <row r="12" spans="1:14" ht="19.5" thickBot="1" x14ac:dyDescent="0.45">
      <c r="A12" s="48"/>
      <c r="B12" s="49" t="s">
        <v>21</v>
      </c>
      <c r="C12" s="50">
        <v>15</v>
      </c>
      <c r="D12" s="63">
        <v>15</v>
      </c>
      <c r="E12" s="63">
        <v>15</v>
      </c>
      <c r="F12" s="65">
        <v>15</v>
      </c>
      <c r="G12" s="25"/>
      <c r="H12" s="26"/>
      <c r="I12" s="39" t="s">
        <v>22</v>
      </c>
      <c r="J12" s="40">
        <v>0</v>
      </c>
      <c r="K12" s="40">
        <v>4</v>
      </c>
      <c r="L12" s="81">
        <v>4</v>
      </c>
      <c r="M12" s="25"/>
      <c r="N12" s="25"/>
    </row>
    <row r="13" spans="1:14" x14ac:dyDescent="0.4">
      <c r="A13" s="20" t="s">
        <v>23</v>
      </c>
      <c r="B13" s="21" t="s">
        <v>24</v>
      </c>
      <c r="C13" s="23">
        <v>6</v>
      </c>
      <c r="D13" s="22">
        <v>9</v>
      </c>
      <c r="E13" s="30">
        <v>9</v>
      </c>
      <c r="F13" s="31">
        <v>8</v>
      </c>
      <c r="G13" s="25"/>
      <c r="H13" s="32"/>
      <c r="I13" s="39" t="s">
        <v>25</v>
      </c>
      <c r="J13" s="40">
        <v>0</v>
      </c>
      <c r="K13" s="40">
        <v>5</v>
      </c>
      <c r="L13" s="81">
        <v>5</v>
      </c>
      <c r="M13" s="25"/>
      <c r="N13" s="25"/>
    </row>
    <row r="14" spans="1:14" x14ac:dyDescent="0.4">
      <c r="A14" s="34"/>
      <c r="B14" s="28" t="s">
        <v>26</v>
      </c>
      <c r="C14" s="30">
        <v>7</v>
      </c>
      <c r="D14" s="29">
        <v>3</v>
      </c>
      <c r="E14" s="30">
        <v>6</v>
      </c>
      <c r="F14" s="31">
        <v>3</v>
      </c>
      <c r="G14" s="25"/>
      <c r="H14" s="32"/>
      <c r="I14" s="39" t="s">
        <v>27</v>
      </c>
      <c r="J14" s="40">
        <v>0</v>
      </c>
      <c r="K14" s="40">
        <v>3</v>
      </c>
      <c r="L14" s="81">
        <v>3</v>
      </c>
      <c r="M14" s="25"/>
      <c r="N14" s="25"/>
    </row>
    <row r="15" spans="1:14" x14ac:dyDescent="0.4">
      <c r="A15" s="34"/>
      <c r="B15" s="28" t="s">
        <v>28</v>
      </c>
      <c r="C15" s="30">
        <v>2</v>
      </c>
      <c r="D15" s="29">
        <v>1</v>
      </c>
      <c r="E15" s="30">
        <v>0</v>
      </c>
      <c r="F15" s="31">
        <v>0</v>
      </c>
      <c r="G15" s="25"/>
      <c r="H15" s="32"/>
      <c r="I15" s="39" t="s">
        <v>29</v>
      </c>
      <c r="J15" s="40">
        <v>0</v>
      </c>
      <c r="K15" s="40">
        <v>0</v>
      </c>
      <c r="L15" s="81">
        <v>0</v>
      </c>
      <c r="M15" s="25"/>
      <c r="N15" s="25"/>
    </row>
    <row r="16" spans="1:14" ht="19.5" thickBot="1" x14ac:dyDescent="0.45">
      <c r="A16" s="34"/>
      <c r="B16" s="28" t="s">
        <v>17</v>
      </c>
      <c r="C16" s="30">
        <v>0</v>
      </c>
      <c r="D16" s="29">
        <v>1</v>
      </c>
      <c r="E16" s="30">
        <v>0</v>
      </c>
      <c r="F16" s="31">
        <v>3</v>
      </c>
      <c r="G16" s="25"/>
      <c r="H16" s="32"/>
      <c r="I16" s="82" t="s">
        <v>30</v>
      </c>
      <c r="J16" s="83">
        <v>0</v>
      </c>
      <c r="K16" s="83">
        <v>15</v>
      </c>
      <c r="L16" s="84">
        <v>15</v>
      </c>
      <c r="M16" s="25"/>
      <c r="N16" s="25"/>
    </row>
    <row r="17" spans="1:14" x14ac:dyDescent="0.4">
      <c r="A17" s="43"/>
      <c r="B17" s="44" t="s">
        <v>19</v>
      </c>
      <c r="C17" s="46">
        <v>0</v>
      </c>
      <c r="D17" s="45">
        <v>1</v>
      </c>
      <c r="E17" s="30">
        <v>0</v>
      </c>
      <c r="F17" s="31">
        <v>1</v>
      </c>
      <c r="G17" s="25"/>
      <c r="H17" s="32"/>
      <c r="I17" s="26"/>
      <c r="J17" s="26"/>
      <c r="K17" s="26"/>
      <c r="L17" s="26"/>
      <c r="M17" s="25"/>
      <c r="N17" s="25"/>
    </row>
    <row r="18" spans="1:14" ht="19.5" thickBot="1" x14ac:dyDescent="0.45">
      <c r="A18" s="48"/>
      <c r="B18" s="49" t="s">
        <v>21</v>
      </c>
      <c r="C18" s="61">
        <v>15</v>
      </c>
      <c r="D18" s="30">
        <v>15</v>
      </c>
      <c r="E18" s="63">
        <v>15</v>
      </c>
      <c r="F18" s="65">
        <v>15</v>
      </c>
      <c r="G18" s="25"/>
      <c r="H18" s="26"/>
      <c r="I18" s="26"/>
      <c r="J18" s="26"/>
      <c r="K18" s="26"/>
      <c r="L18" s="26"/>
      <c r="M18" s="25"/>
      <c r="N18" s="25"/>
    </row>
    <row r="19" spans="1:14" x14ac:dyDescent="0.4">
      <c r="A19" s="20" t="s">
        <v>31</v>
      </c>
      <c r="B19" s="21" t="s">
        <v>32</v>
      </c>
      <c r="C19" s="23">
        <v>1</v>
      </c>
      <c r="D19" s="22">
        <v>0</v>
      </c>
      <c r="E19" s="30">
        <v>2</v>
      </c>
      <c r="F19" s="31">
        <v>2</v>
      </c>
      <c r="G19" s="25"/>
      <c r="H19" s="26"/>
      <c r="I19" s="26"/>
      <c r="J19" s="26"/>
      <c r="K19" s="26"/>
      <c r="L19" s="26"/>
      <c r="M19" s="25"/>
      <c r="N19" s="25"/>
    </row>
    <row r="20" spans="1:14" x14ac:dyDescent="0.4">
      <c r="A20" s="34"/>
      <c r="B20" s="62" t="s">
        <v>33</v>
      </c>
      <c r="C20" s="30">
        <v>1</v>
      </c>
      <c r="D20" s="29">
        <v>5</v>
      </c>
      <c r="E20" s="30">
        <v>0</v>
      </c>
      <c r="F20" s="31">
        <v>0</v>
      </c>
      <c r="G20" s="25"/>
      <c r="H20" s="26"/>
      <c r="I20" s="26"/>
      <c r="J20" s="26"/>
      <c r="K20" s="26"/>
      <c r="L20" s="26"/>
      <c r="M20" s="25"/>
      <c r="N20" s="25"/>
    </row>
    <row r="21" spans="1:14" x14ac:dyDescent="0.4">
      <c r="A21" s="34"/>
      <c r="B21" s="28" t="s">
        <v>10</v>
      </c>
      <c r="C21" s="30">
        <v>2</v>
      </c>
      <c r="D21" s="29">
        <v>5</v>
      </c>
      <c r="E21" s="30">
        <v>1</v>
      </c>
      <c r="F21" s="31">
        <v>5</v>
      </c>
      <c r="G21" s="25"/>
      <c r="H21" s="26"/>
      <c r="I21" s="26"/>
      <c r="J21" s="26"/>
      <c r="K21" s="26"/>
      <c r="L21" s="26"/>
      <c r="M21" s="25"/>
      <c r="N21" s="25"/>
    </row>
    <row r="22" spans="1:14" x14ac:dyDescent="0.4">
      <c r="A22" s="27"/>
      <c r="B22" s="62" t="s">
        <v>34</v>
      </c>
      <c r="C22" s="30">
        <v>11</v>
      </c>
      <c r="D22" s="29">
        <v>2</v>
      </c>
      <c r="E22" s="30">
        <v>11</v>
      </c>
      <c r="F22" s="31">
        <v>4</v>
      </c>
      <c r="G22" s="26"/>
      <c r="H22" s="26"/>
      <c r="I22" s="26"/>
      <c r="J22" s="26"/>
      <c r="K22" s="26"/>
      <c r="L22" s="26"/>
      <c r="M22" s="25"/>
      <c r="N22" s="25"/>
    </row>
    <row r="23" spans="1:14" x14ac:dyDescent="0.4">
      <c r="A23" s="34"/>
      <c r="B23" s="28" t="s">
        <v>17</v>
      </c>
      <c r="C23" s="30">
        <v>0</v>
      </c>
      <c r="D23" s="29">
        <v>2</v>
      </c>
      <c r="E23" s="30">
        <v>1</v>
      </c>
      <c r="F23" s="31">
        <v>3</v>
      </c>
      <c r="G23" s="25"/>
      <c r="H23" s="26"/>
      <c r="I23" s="26"/>
      <c r="J23" s="26"/>
      <c r="K23" s="26"/>
      <c r="L23" s="26"/>
      <c r="M23" s="25"/>
      <c r="N23" s="25"/>
    </row>
    <row r="24" spans="1:14" x14ac:dyDescent="0.4">
      <c r="A24" s="43"/>
      <c r="B24" s="44" t="s">
        <v>19</v>
      </c>
      <c r="C24" s="30">
        <v>0</v>
      </c>
      <c r="D24" s="29">
        <v>1</v>
      </c>
      <c r="E24" s="30">
        <v>0</v>
      </c>
      <c r="F24" s="31">
        <v>1</v>
      </c>
      <c r="G24" s="25"/>
      <c r="H24" s="26"/>
      <c r="I24" s="26"/>
      <c r="J24" s="26"/>
      <c r="K24" s="26"/>
      <c r="L24" s="26"/>
      <c r="M24" s="25"/>
      <c r="N24" s="25"/>
    </row>
    <row r="25" spans="1:14" ht="19.5" thickBot="1" x14ac:dyDescent="0.45">
      <c r="A25" s="48"/>
      <c r="B25" s="49" t="s">
        <v>21</v>
      </c>
      <c r="C25" s="63">
        <v>15</v>
      </c>
      <c r="D25" s="64">
        <v>15</v>
      </c>
      <c r="E25" s="63">
        <v>15</v>
      </c>
      <c r="F25" s="65">
        <v>15</v>
      </c>
      <c r="G25" s="25"/>
      <c r="H25" s="26"/>
      <c r="I25" s="26"/>
      <c r="J25" s="26"/>
      <c r="K25" s="26"/>
      <c r="L25" s="26"/>
      <c r="M25" s="25"/>
      <c r="N25" s="25"/>
    </row>
    <row r="26" spans="1:14" ht="19.5" thickBot="1" x14ac:dyDescent="0.45">
      <c r="A26" s="66" t="s">
        <v>35</v>
      </c>
      <c r="B26" s="182" t="s">
        <v>55</v>
      </c>
      <c r="C26" s="182"/>
      <c r="D26" s="182"/>
      <c r="E26" s="182"/>
      <c r="F26" s="182"/>
      <c r="G26" s="25"/>
      <c r="H26" s="25"/>
      <c r="I26" s="25"/>
      <c r="J26" s="25"/>
      <c r="K26" s="25"/>
      <c r="L26" s="25"/>
      <c r="M26" s="25"/>
      <c r="N26" s="25"/>
    </row>
    <row r="27" spans="1:14" x14ac:dyDescent="0.4">
      <c r="A27" s="69"/>
      <c r="B27" s="183"/>
      <c r="C27" s="183"/>
      <c r="D27" s="183"/>
      <c r="E27" s="183"/>
      <c r="F27" s="183"/>
      <c r="G27" s="25"/>
      <c r="H27" s="25"/>
      <c r="I27" s="25"/>
      <c r="J27" s="25"/>
      <c r="K27" s="25"/>
      <c r="L27" s="25"/>
      <c r="M27" s="25"/>
      <c r="N27" s="25"/>
    </row>
    <row r="28" spans="1:14" x14ac:dyDescent="0.4">
      <c r="A28" s="69"/>
      <c r="B28" s="183"/>
      <c r="C28" s="183"/>
      <c r="D28" s="183"/>
      <c r="E28" s="183"/>
      <c r="F28" s="183"/>
      <c r="G28" s="25"/>
      <c r="H28" s="25"/>
      <c r="I28" s="25"/>
      <c r="J28" s="25"/>
      <c r="K28" s="25"/>
      <c r="L28" s="25"/>
      <c r="M28" s="25"/>
      <c r="N28" s="25"/>
    </row>
    <row r="29" spans="1:14" x14ac:dyDescent="0.4">
      <c r="A29" s="69"/>
      <c r="B29" s="183"/>
      <c r="C29" s="183"/>
      <c r="D29" s="183"/>
      <c r="E29" s="183"/>
      <c r="F29" s="183"/>
      <c r="G29" s="25"/>
      <c r="H29" s="25"/>
      <c r="I29" s="25"/>
      <c r="J29" s="25"/>
      <c r="K29" s="25"/>
      <c r="L29" s="25"/>
      <c r="M29" s="25"/>
      <c r="N29" s="25"/>
    </row>
    <row r="30" spans="1:14" x14ac:dyDescent="0.4">
      <c r="A30" s="69"/>
      <c r="B30" s="183"/>
      <c r="C30" s="183"/>
      <c r="D30" s="183"/>
      <c r="E30" s="183"/>
      <c r="F30" s="183"/>
      <c r="G30" s="25"/>
      <c r="H30" s="25"/>
      <c r="I30" s="25"/>
      <c r="J30" s="25"/>
      <c r="K30" s="25"/>
      <c r="L30" s="25"/>
      <c r="M30" s="25"/>
      <c r="N30" s="25"/>
    </row>
    <row r="31" spans="1:14" x14ac:dyDescent="0.4">
      <c r="A31" s="69"/>
      <c r="B31" s="183"/>
      <c r="C31" s="183"/>
      <c r="D31" s="183"/>
      <c r="E31" s="183"/>
      <c r="F31" s="183"/>
      <c r="G31" s="25"/>
      <c r="H31" s="25"/>
      <c r="I31" s="25"/>
      <c r="J31" s="25"/>
      <c r="K31" s="25"/>
      <c r="L31" s="25"/>
      <c r="M31" s="25"/>
      <c r="N31" s="25"/>
    </row>
    <row r="32" spans="1:14" x14ac:dyDescent="0.4">
      <c r="A32" s="69"/>
      <c r="B32" s="183"/>
      <c r="C32" s="183"/>
      <c r="D32" s="183"/>
      <c r="E32" s="183"/>
      <c r="F32" s="183"/>
      <c r="G32" s="25"/>
      <c r="H32" s="25"/>
      <c r="I32" s="25"/>
      <c r="J32" s="25"/>
      <c r="K32" s="25"/>
      <c r="L32" s="25"/>
      <c r="M32" s="25"/>
      <c r="N32" s="25"/>
    </row>
    <row r="33" spans="1:14" x14ac:dyDescent="0.4">
      <c r="A33" s="69"/>
      <c r="B33" s="183"/>
      <c r="C33" s="183"/>
      <c r="D33" s="183"/>
      <c r="E33" s="183"/>
      <c r="F33" s="183"/>
      <c r="G33" s="25"/>
      <c r="H33" s="25"/>
      <c r="I33" s="25"/>
      <c r="J33" s="25"/>
      <c r="K33" s="25"/>
      <c r="L33" s="25"/>
      <c r="M33" s="25"/>
      <c r="N33" s="25"/>
    </row>
    <row r="34" spans="1:14" x14ac:dyDescent="0.4">
      <c r="A34" s="69"/>
      <c r="B34" s="183"/>
      <c r="C34" s="183"/>
      <c r="D34" s="183"/>
      <c r="E34" s="183"/>
      <c r="F34" s="183"/>
      <c r="G34" s="25"/>
      <c r="H34" s="25"/>
      <c r="I34" s="25"/>
      <c r="J34" s="25"/>
      <c r="K34" s="25"/>
      <c r="L34" s="25"/>
      <c r="M34" s="25"/>
      <c r="N34" s="25"/>
    </row>
    <row r="35" spans="1:14" x14ac:dyDescent="0.4">
      <c r="A35" s="69"/>
      <c r="B35" s="183"/>
      <c r="C35" s="183"/>
      <c r="D35" s="183"/>
      <c r="E35" s="183"/>
      <c r="F35" s="183"/>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3">
    <mergeCell ref="A2:F2"/>
    <mergeCell ref="A5:B5"/>
    <mergeCell ref="B26:F35"/>
  </mergeCells>
  <phoneticPr fontId="2"/>
  <printOptions horizontalCentered="1"/>
  <pageMargins left="0.23622047244094491" right="0.15748031496062992" top="0.15748031496062992" bottom="0.15748031496062992" header="0.31496062992125984" footer="0.31496062992125984"/>
  <pageSetup paperSize="9" scale="98" orientation="landscape" r:id="rId1"/>
  <rowBreaks count="1" manualBreakCount="1">
    <brk id="35" max="12" man="1"/>
  </rowBreaks>
  <colBreaks count="1" manualBreakCount="1">
    <brk id="13" max="8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zoomScale="80" zoomScaleNormal="80" zoomScaleSheetLayoutView="80" workbookViewId="0">
      <selection activeCell="B4" sqref="B4"/>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5" width="10.25" style="1" bestFit="1" customWidth="1"/>
    <col min="6" max="6" width="2.125" style="1" customWidth="1"/>
    <col min="7" max="7" width="13.625" style="1" bestFit="1" customWidth="1"/>
    <col min="8" max="11" width="8.875" style="1"/>
    <col min="12" max="12" width="19.75" style="1" customWidth="1"/>
    <col min="13" max="13" width="2.75" style="1" customWidth="1"/>
    <col min="14" max="16384" width="8.875" style="1"/>
  </cols>
  <sheetData>
    <row r="1" spans="1:13" x14ac:dyDescent="0.4">
      <c r="H1" s="3"/>
    </row>
    <row r="2" spans="1:13" ht="24" x14ac:dyDescent="0.4">
      <c r="A2" s="178" t="s">
        <v>94</v>
      </c>
      <c r="B2" s="178"/>
      <c r="C2" s="178"/>
      <c r="D2" s="178"/>
      <c r="E2" s="178"/>
      <c r="G2" s="4"/>
      <c r="H2" s="3"/>
      <c r="I2" s="5"/>
      <c r="J2" s="5"/>
      <c r="K2" s="5"/>
    </row>
    <row r="3" spans="1:13" ht="12.75" customHeight="1" thickBot="1" x14ac:dyDescent="0.45">
      <c r="A3" s="6"/>
      <c r="B3" s="6"/>
      <c r="C3" s="6"/>
      <c r="D3" s="6"/>
      <c r="G3" s="4"/>
      <c r="H3" s="3"/>
      <c r="I3" s="5"/>
      <c r="J3" s="5"/>
      <c r="K3" s="5"/>
    </row>
    <row r="4" spans="1:13" ht="19.5" thickBot="1" x14ac:dyDescent="0.45">
      <c r="A4" s="7"/>
      <c r="B4" s="8" t="s">
        <v>106</v>
      </c>
      <c r="C4" s="9" t="s">
        <v>78</v>
      </c>
      <c r="D4" s="9" t="s">
        <v>79</v>
      </c>
      <c r="E4" s="10" t="s">
        <v>80</v>
      </c>
      <c r="G4" s="5"/>
      <c r="H4" s="5"/>
      <c r="I4" s="5"/>
      <c r="J4" s="5"/>
      <c r="K4" s="5"/>
    </row>
    <row r="5" spans="1:13" s="15" customFormat="1" ht="19.5" thickBot="1" x14ac:dyDescent="0.45">
      <c r="A5" s="179" t="s">
        <v>0</v>
      </c>
      <c r="B5" s="180"/>
      <c r="C5" s="11" t="s">
        <v>1</v>
      </c>
      <c r="D5" s="12" t="s">
        <v>2</v>
      </c>
      <c r="E5" s="13" t="s">
        <v>3</v>
      </c>
      <c r="F5" s="14"/>
      <c r="H5" s="16" t="s">
        <v>4</v>
      </c>
      <c r="I5" s="17">
        <v>13</v>
      </c>
      <c r="J5" s="18" t="s">
        <v>5</v>
      </c>
      <c r="K5" s="19"/>
      <c r="L5" s="14"/>
      <c r="M5" s="14"/>
    </row>
    <row r="6" spans="1:13" x14ac:dyDescent="0.4">
      <c r="A6" s="20" t="s">
        <v>6</v>
      </c>
      <c r="B6" s="21" t="s">
        <v>7</v>
      </c>
      <c r="C6" s="22">
        <v>2</v>
      </c>
      <c r="D6" s="23">
        <v>1</v>
      </c>
      <c r="E6" s="24">
        <v>3</v>
      </c>
      <c r="F6" s="25"/>
      <c r="G6" s="26"/>
      <c r="H6" s="26"/>
      <c r="I6" s="26"/>
      <c r="J6" s="26"/>
      <c r="K6" s="26"/>
      <c r="L6" s="25"/>
      <c r="M6" s="25"/>
    </row>
    <row r="7" spans="1:13" ht="19.5" thickBot="1" x14ac:dyDescent="0.45">
      <c r="A7" s="27"/>
      <c r="B7" s="28" t="s">
        <v>8</v>
      </c>
      <c r="C7" s="29">
        <v>4</v>
      </c>
      <c r="D7" s="30">
        <v>6</v>
      </c>
      <c r="E7" s="31">
        <v>5</v>
      </c>
      <c r="F7" s="26"/>
      <c r="G7" s="32"/>
      <c r="H7" s="33" t="s">
        <v>9</v>
      </c>
      <c r="I7" s="14"/>
      <c r="J7" s="14"/>
      <c r="K7" s="14"/>
      <c r="L7" s="25"/>
      <c r="M7" s="25"/>
    </row>
    <row r="8" spans="1:13" x14ac:dyDescent="0.4">
      <c r="A8" s="34"/>
      <c r="B8" s="28" t="s">
        <v>10</v>
      </c>
      <c r="C8" s="29">
        <v>4</v>
      </c>
      <c r="D8" s="30">
        <v>2</v>
      </c>
      <c r="E8" s="31">
        <v>1</v>
      </c>
      <c r="F8" s="26"/>
      <c r="G8" s="26"/>
      <c r="H8" s="35" t="s">
        <v>11</v>
      </c>
      <c r="I8" s="36" t="s">
        <v>12</v>
      </c>
      <c r="J8" s="37" t="s">
        <v>13</v>
      </c>
      <c r="K8" s="38" t="s">
        <v>14</v>
      </c>
      <c r="L8" s="25"/>
      <c r="M8" s="25"/>
    </row>
    <row r="9" spans="1:13" x14ac:dyDescent="0.4">
      <c r="A9" s="34"/>
      <c r="B9" s="28" t="s">
        <v>15</v>
      </c>
      <c r="C9" s="29">
        <v>1</v>
      </c>
      <c r="D9" s="30">
        <v>0</v>
      </c>
      <c r="E9" s="31">
        <v>0</v>
      </c>
      <c r="F9" s="26"/>
      <c r="G9" s="26"/>
      <c r="H9" s="39" t="s">
        <v>16</v>
      </c>
      <c r="I9" s="40">
        <v>0</v>
      </c>
      <c r="J9" s="41">
        <v>0</v>
      </c>
      <c r="K9" s="42">
        <v>0</v>
      </c>
      <c r="L9" s="25"/>
      <c r="M9" s="25"/>
    </row>
    <row r="10" spans="1:13" x14ac:dyDescent="0.4">
      <c r="A10" s="34"/>
      <c r="B10" s="28" t="s">
        <v>17</v>
      </c>
      <c r="C10" s="29">
        <v>2</v>
      </c>
      <c r="D10" s="30">
        <v>4</v>
      </c>
      <c r="E10" s="31">
        <v>4</v>
      </c>
      <c r="F10" s="26"/>
      <c r="G10" s="26"/>
      <c r="H10" s="39" t="s">
        <v>18</v>
      </c>
      <c r="I10" s="40">
        <v>0</v>
      </c>
      <c r="J10" s="41">
        <v>0</v>
      </c>
      <c r="K10" s="42">
        <v>0</v>
      </c>
      <c r="L10" s="25"/>
      <c r="M10" s="25"/>
    </row>
    <row r="11" spans="1:13" x14ac:dyDescent="0.4">
      <c r="A11" s="43"/>
      <c r="B11" s="44" t="s">
        <v>19</v>
      </c>
      <c r="C11" s="45">
        <v>0</v>
      </c>
      <c r="D11" s="46">
        <v>0</v>
      </c>
      <c r="E11" s="47">
        <v>0</v>
      </c>
      <c r="F11" s="26"/>
      <c r="G11" s="26"/>
      <c r="H11" s="39" t="s">
        <v>20</v>
      </c>
      <c r="I11" s="40">
        <v>0</v>
      </c>
      <c r="J11" s="41">
        <v>0</v>
      </c>
      <c r="K11" s="42">
        <v>0</v>
      </c>
      <c r="L11" s="25"/>
      <c r="M11" s="25"/>
    </row>
    <row r="12" spans="1:13" ht="19.5" thickBot="1" x14ac:dyDescent="0.45">
      <c r="A12" s="48"/>
      <c r="B12" s="49" t="s">
        <v>21</v>
      </c>
      <c r="C12" s="50">
        <v>13</v>
      </c>
      <c r="D12" s="51">
        <v>13</v>
      </c>
      <c r="E12" s="52">
        <v>13</v>
      </c>
      <c r="F12" s="25"/>
      <c r="G12" s="26"/>
      <c r="H12" s="39" t="s">
        <v>22</v>
      </c>
      <c r="I12" s="40">
        <v>0</v>
      </c>
      <c r="J12" s="41">
        <v>2</v>
      </c>
      <c r="K12" s="42">
        <v>2</v>
      </c>
      <c r="L12" s="25"/>
      <c r="M12" s="25"/>
    </row>
    <row r="13" spans="1:13" x14ac:dyDescent="0.4">
      <c r="A13" s="20" t="s">
        <v>23</v>
      </c>
      <c r="B13" s="21" t="s">
        <v>24</v>
      </c>
      <c r="C13" s="23">
        <v>7</v>
      </c>
      <c r="D13" s="22">
        <v>7</v>
      </c>
      <c r="E13" s="24">
        <v>7</v>
      </c>
      <c r="F13" s="25"/>
      <c r="G13" s="32"/>
      <c r="H13" s="39" t="s">
        <v>25</v>
      </c>
      <c r="I13" s="40">
        <v>1</v>
      </c>
      <c r="J13" s="41">
        <v>5</v>
      </c>
      <c r="K13" s="42">
        <v>6</v>
      </c>
      <c r="L13" s="25"/>
      <c r="M13" s="25"/>
    </row>
    <row r="14" spans="1:13" x14ac:dyDescent="0.4">
      <c r="A14" s="34"/>
      <c r="B14" s="28" t="s">
        <v>26</v>
      </c>
      <c r="C14" s="30">
        <v>3</v>
      </c>
      <c r="D14" s="29">
        <v>3</v>
      </c>
      <c r="E14" s="31">
        <v>2</v>
      </c>
      <c r="F14" s="25"/>
      <c r="G14" s="32"/>
      <c r="H14" s="39" t="s">
        <v>27</v>
      </c>
      <c r="I14" s="40">
        <v>2</v>
      </c>
      <c r="J14" s="86">
        <v>2</v>
      </c>
      <c r="K14" s="42">
        <v>4</v>
      </c>
      <c r="L14" s="25"/>
      <c r="M14" s="25"/>
    </row>
    <row r="15" spans="1:13" ht="19.5" thickBot="1" x14ac:dyDescent="0.45">
      <c r="A15" s="34"/>
      <c r="B15" s="28" t="s">
        <v>28</v>
      </c>
      <c r="C15" s="30">
        <v>1</v>
      </c>
      <c r="D15" s="29">
        <v>0</v>
      </c>
      <c r="E15" s="31">
        <v>0</v>
      </c>
      <c r="F15" s="25"/>
      <c r="G15" s="32"/>
      <c r="H15" s="53" t="s">
        <v>29</v>
      </c>
      <c r="I15" s="54">
        <v>1</v>
      </c>
      <c r="J15" s="55">
        <v>0</v>
      </c>
      <c r="K15" s="56">
        <v>1</v>
      </c>
      <c r="L15" s="25"/>
      <c r="M15" s="25"/>
    </row>
    <row r="16" spans="1:13" ht="19.5" thickBot="1" x14ac:dyDescent="0.45">
      <c r="A16" s="34"/>
      <c r="B16" s="28" t="s">
        <v>17</v>
      </c>
      <c r="C16" s="30">
        <v>2</v>
      </c>
      <c r="D16" s="29">
        <v>3</v>
      </c>
      <c r="E16" s="31">
        <v>4</v>
      </c>
      <c r="F16" s="25"/>
      <c r="G16" s="32"/>
      <c r="H16" s="57" t="s">
        <v>30</v>
      </c>
      <c r="I16" s="58">
        <v>4</v>
      </c>
      <c r="J16" s="59">
        <v>9</v>
      </c>
      <c r="K16" s="60">
        <v>13</v>
      </c>
      <c r="L16" s="25"/>
      <c r="M16" s="25"/>
    </row>
    <row r="17" spans="1:13" x14ac:dyDescent="0.4">
      <c r="A17" s="43"/>
      <c r="B17" s="44" t="s">
        <v>19</v>
      </c>
      <c r="C17" s="46">
        <v>0</v>
      </c>
      <c r="D17" s="45">
        <v>0</v>
      </c>
      <c r="E17" s="47">
        <v>0</v>
      </c>
      <c r="F17" s="25"/>
      <c r="G17" s="32"/>
      <c r="H17" s="26"/>
      <c r="I17" s="26"/>
      <c r="J17" s="26"/>
      <c r="K17" s="26"/>
      <c r="L17" s="25"/>
      <c r="M17" s="25"/>
    </row>
    <row r="18" spans="1:13" ht="19.5" thickBot="1" x14ac:dyDescent="0.45">
      <c r="A18" s="48"/>
      <c r="B18" s="49" t="s">
        <v>21</v>
      </c>
      <c r="C18" s="61">
        <v>13</v>
      </c>
      <c r="D18" s="50">
        <v>13</v>
      </c>
      <c r="E18" s="52">
        <v>13</v>
      </c>
      <c r="F18" s="25"/>
      <c r="G18" s="26"/>
      <c r="H18" s="26"/>
      <c r="I18" s="26"/>
      <c r="J18" s="26"/>
      <c r="K18" s="26"/>
      <c r="L18" s="25"/>
      <c r="M18" s="25"/>
    </row>
    <row r="19" spans="1:13" x14ac:dyDescent="0.4">
      <c r="A19" s="20" t="s">
        <v>31</v>
      </c>
      <c r="B19" s="21" t="s">
        <v>32</v>
      </c>
      <c r="C19" s="23">
        <v>2</v>
      </c>
      <c r="D19" s="22">
        <v>0</v>
      </c>
      <c r="E19" s="24">
        <v>0</v>
      </c>
      <c r="F19" s="25"/>
      <c r="G19" s="26"/>
      <c r="H19" s="26"/>
      <c r="I19" s="26"/>
      <c r="J19" s="26"/>
      <c r="K19" s="26"/>
      <c r="L19" s="25"/>
      <c r="M19" s="25"/>
    </row>
    <row r="20" spans="1:13" x14ac:dyDescent="0.4">
      <c r="A20" s="34"/>
      <c r="B20" s="62" t="s">
        <v>33</v>
      </c>
      <c r="C20" s="30">
        <v>1</v>
      </c>
      <c r="D20" s="29">
        <v>4</v>
      </c>
      <c r="E20" s="31">
        <v>3</v>
      </c>
      <c r="F20" s="25"/>
      <c r="G20" s="26"/>
      <c r="H20" s="26"/>
      <c r="I20" s="26"/>
      <c r="J20" s="26"/>
      <c r="K20" s="26"/>
      <c r="L20" s="25"/>
      <c r="M20" s="25"/>
    </row>
    <row r="21" spans="1:13" x14ac:dyDescent="0.4">
      <c r="A21" s="34"/>
      <c r="B21" s="28" t="s">
        <v>10</v>
      </c>
      <c r="C21" s="30">
        <v>2</v>
      </c>
      <c r="D21" s="29">
        <v>4</v>
      </c>
      <c r="E21" s="31">
        <v>3</v>
      </c>
      <c r="F21" s="25"/>
      <c r="G21" s="26"/>
      <c r="H21" s="26"/>
      <c r="I21" s="26"/>
      <c r="J21" s="26"/>
      <c r="K21" s="26"/>
      <c r="L21" s="25"/>
      <c r="M21" s="25"/>
    </row>
    <row r="22" spans="1:13" x14ac:dyDescent="0.4">
      <c r="A22" s="27"/>
      <c r="B22" s="62" t="s">
        <v>34</v>
      </c>
      <c r="C22" s="30">
        <v>6</v>
      </c>
      <c r="D22" s="29">
        <v>2</v>
      </c>
      <c r="E22" s="31">
        <v>3</v>
      </c>
      <c r="F22" s="26"/>
      <c r="G22" s="26"/>
      <c r="H22" s="26"/>
      <c r="I22" s="26"/>
      <c r="J22" s="26"/>
      <c r="K22" s="26"/>
      <c r="L22" s="25"/>
      <c r="M22" s="25"/>
    </row>
    <row r="23" spans="1:13" x14ac:dyDescent="0.4">
      <c r="A23" s="34"/>
      <c r="B23" s="28" t="s">
        <v>17</v>
      </c>
      <c r="C23" s="30">
        <v>2</v>
      </c>
      <c r="D23" s="29">
        <v>3</v>
      </c>
      <c r="E23" s="31">
        <v>4</v>
      </c>
      <c r="F23" s="25"/>
      <c r="G23" s="26"/>
      <c r="H23" s="26"/>
      <c r="I23" s="26"/>
      <c r="J23" s="26"/>
      <c r="K23" s="26"/>
      <c r="L23" s="25"/>
      <c r="M23" s="25"/>
    </row>
    <row r="24" spans="1:13" x14ac:dyDescent="0.4">
      <c r="A24" s="43"/>
      <c r="B24" s="44" t="s">
        <v>19</v>
      </c>
      <c r="C24" s="30">
        <v>0</v>
      </c>
      <c r="D24" s="29">
        <v>0</v>
      </c>
      <c r="E24" s="31">
        <v>0</v>
      </c>
      <c r="F24" s="25"/>
      <c r="G24" s="26"/>
      <c r="H24" s="26"/>
      <c r="I24" s="26"/>
      <c r="J24" s="26"/>
      <c r="K24" s="26"/>
      <c r="L24" s="25"/>
      <c r="M24" s="25"/>
    </row>
    <row r="25" spans="1:13" ht="19.5" thickBot="1" x14ac:dyDescent="0.45">
      <c r="A25" s="48"/>
      <c r="B25" s="49" t="s">
        <v>21</v>
      </c>
      <c r="C25" s="63">
        <v>13</v>
      </c>
      <c r="D25" s="64">
        <v>13</v>
      </c>
      <c r="E25" s="65">
        <v>13</v>
      </c>
      <c r="F25" s="25"/>
      <c r="G25" s="26"/>
      <c r="H25" s="26"/>
      <c r="I25" s="26"/>
      <c r="J25" s="26"/>
      <c r="K25" s="26"/>
      <c r="L25" s="25"/>
      <c r="M25" s="25"/>
    </row>
    <row r="26" spans="1:13" ht="19.5" thickBot="1" x14ac:dyDescent="0.45">
      <c r="A26" s="66" t="s">
        <v>35</v>
      </c>
      <c r="B26" s="26"/>
      <c r="C26" s="67"/>
      <c r="D26" s="68"/>
      <c r="E26" s="67"/>
      <c r="F26" s="25"/>
      <c r="G26" s="25"/>
      <c r="H26" s="25"/>
      <c r="I26" s="25"/>
      <c r="J26" s="25"/>
      <c r="K26" s="25"/>
      <c r="L26" s="25"/>
      <c r="M26" s="25"/>
    </row>
    <row r="27" spans="1:13" x14ac:dyDescent="0.4">
      <c r="A27" s="69"/>
      <c r="B27" s="26"/>
      <c r="C27" s="67"/>
      <c r="D27" s="68"/>
      <c r="E27" s="67"/>
      <c r="F27" s="25"/>
      <c r="G27" s="25"/>
      <c r="H27" s="25"/>
      <c r="I27" s="25"/>
      <c r="J27" s="25"/>
      <c r="K27" s="25"/>
      <c r="L27" s="25"/>
      <c r="M27" s="25"/>
    </row>
    <row r="28" spans="1:13" x14ac:dyDescent="0.4">
      <c r="A28" s="69"/>
      <c r="B28" s="26"/>
      <c r="C28" s="67"/>
      <c r="D28" s="68"/>
      <c r="E28" s="67"/>
      <c r="F28" s="25"/>
      <c r="G28" s="25"/>
      <c r="H28" s="25"/>
      <c r="I28" s="25"/>
      <c r="J28" s="25"/>
      <c r="K28" s="25"/>
      <c r="L28" s="25"/>
      <c r="M28" s="25"/>
    </row>
    <row r="29" spans="1:13" x14ac:dyDescent="0.4">
      <c r="A29" s="69"/>
      <c r="B29" s="26"/>
      <c r="C29" s="67"/>
      <c r="D29" s="68"/>
      <c r="E29" s="67"/>
      <c r="F29" s="25"/>
      <c r="G29" s="25"/>
      <c r="H29" s="25"/>
      <c r="I29" s="25"/>
      <c r="J29" s="25"/>
      <c r="K29" s="25"/>
      <c r="L29" s="25"/>
      <c r="M29" s="25"/>
    </row>
    <row r="30" spans="1:13" x14ac:dyDescent="0.4">
      <c r="A30" s="69"/>
      <c r="B30" s="26"/>
      <c r="C30" s="67"/>
      <c r="D30" s="68"/>
      <c r="E30" s="67"/>
      <c r="F30" s="25"/>
      <c r="G30" s="25"/>
      <c r="H30" s="25"/>
      <c r="I30" s="25"/>
      <c r="J30" s="25"/>
      <c r="K30" s="25"/>
      <c r="L30" s="25"/>
      <c r="M30" s="25"/>
    </row>
    <row r="31" spans="1:13" x14ac:dyDescent="0.4">
      <c r="A31" s="69"/>
      <c r="B31" s="26"/>
      <c r="C31" s="67"/>
      <c r="D31" s="68"/>
      <c r="E31" s="67"/>
      <c r="F31" s="25"/>
      <c r="G31" s="25"/>
      <c r="H31" s="25"/>
      <c r="I31" s="25"/>
      <c r="J31" s="25"/>
      <c r="K31" s="25"/>
      <c r="L31" s="25"/>
      <c r="M31" s="25"/>
    </row>
    <row r="32" spans="1:13" x14ac:dyDescent="0.4">
      <c r="A32" s="69"/>
      <c r="B32" s="26"/>
      <c r="C32" s="67"/>
      <c r="D32" s="68"/>
      <c r="E32" s="67"/>
      <c r="F32" s="25"/>
      <c r="G32" s="25"/>
      <c r="H32" s="25"/>
      <c r="I32" s="25"/>
      <c r="J32" s="25"/>
      <c r="K32" s="25"/>
      <c r="L32" s="25"/>
      <c r="M32" s="25"/>
    </row>
    <row r="33" spans="1:13" x14ac:dyDescent="0.4">
      <c r="A33" s="69"/>
      <c r="B33" s="26"/>
      <c r="C33" s="67"/>
      <c r="D33" s="68"/>
      <c r="E33" s="67"/>
      <c r="F33" s="25"/>
      <c r="G33" s="25"/>
      <c r="H33" s="25"/>
      <c r="I33" s="25"/>
      <c r="J33" s="25"/>
      <c r="K33" s="25"/>
      <c r="L33" s="25"/>
      <c r="M33" s="25"/>
    </row>
    <row r="34" spans="1:13" x14ac:dyDescent="0.4">
      <c r="A34" s="69"/>
      <c r="B34" s="26"/>
      <c r="C34" s="67"/>
      <c r="D34" s="68"/>
      <c r="E34" s="67"/>
      <c r="F34" s="25"/>
      <c r="G34" s="25"/>
      <c r="H34" s="25"/>
      <c r="I34" s="25"/>
      <c r="J34" s="25"/>
      <c r="K34" s="25"/>
      <c r="L34" s="25"/>
      <c r="M34" s="25"/>
    </row>
    <row r="35" spans="1:13" x14ac:dyDescent="0.4">
      <c r="A35" s="69"/>
      <c r="B35" s="26"/>
      <c r="C35" s="67"/>
      <c r="D35" s="68"/>
      <c r="E35" s="67"/>
      <c r="F35" s="25"/>
      <c r="G35" s="25"/>
      <c r="H35" s="25"/>
      <c r="I35" s="25"/>
      <c r="J35" s="25"/>
      <c r="K35" s="25"/>
      <c r="L35" s="25"/>
      <c r="M35" s="25"/>
    </row>
    <row r="36" spans="1:13" x14ac:dyDescent="0.4">
      <c r="A36" s="69"/>
      <c r="B36" s="26"/>
      <c r="C36" s="67"/>
      <c r="D36" s="68"/>
      <c r="E36" s="67"/>
      <c r="F36" s="25"/>
      <c r="G36" s="25"/>
      <c r="H36" s="25"/>
      <c r="I36" s="25"/>
      <c r="J36" s="25"/>
      <c r="K36" s="25"/>
      <c r="L36" s="25"/>
      <c r="M36" s="25"/>
    </row>
    <row r="37" spans="1:13" x14ac:dyDescent="0.4">
      <c r="D37" s="70"/>
      <c r="E37" s="70"/>
    </row>
    <row r="38" spans="1:13" x14ac:dyDescent="0.4">
      <c r="D38" s="70"/>
      <c r="E38" s="70"/>
    </row>
    <row r="39" spans="1:13" x14ac:dyDescent="0.4">
      <c r="D39" s="71"/>
      <c r="E39" s="70"/>
    </row>
    <row r="40" spans="1:13" x14ac:dyDescent="0.4">
      <c r="E40" s="70"/>
    </row>
    <row r="41" spans="1:13" x14ac:dyDescent="0.4">
      <c r="D41" s="71"/>
      <c r="E41" s="71"/>
    </row>
    <row r="43" spans="1:13" x14ac:dyDescent="0.4">
      <c r="D43" s="71"/>
      <c r="E43" s="71"/>
    </row>
    <row r="45" spans="1:13" x14ac:dyDescent="0.4">
      <c r="D45" s="71"/>
      <c r="E45" s="71"/>
    </row>
    <row r="47" spans="1:13"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5" workbookViewId="0">
      <selection activeCell="F4" sqref="F4"/>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6" width="10.25" style="1" bestFit="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78" t="s">
        <v>58</v>
      </c>
      <c r="B2" s="178"/>
      <c r="C2" s="178"/>
      <c r="D2" s="178"/>
      <c r="E2" s="178"/>
      <c r="F2" s="178"/>
      <c r="H2" s="4"/>
      <c r="I2" s="3"/>
      <c r="J2" s="5"/>
      <c r="K2" s="5"/>
      <c r="L2" s="5"/>
    </row>
    <row r="3" spans="1:14" ht="12.75" customHeight="1" x14ac:dyDescent="0.4">
      <c r="A3" s="6"/>
      <c r="B3" s="6"/>
      <c r="C3" s="6"/>
      <c r="D3" s="6"/>
      <c r="H3" s="4"/>
      <c r="I3" s="3"/>
      <c r="J3" s="5"/>
      <c r="K3" s="5"/>
      <c r="L3" s="5"/>
    </row>
    <row r="4" spans="1:14" ht="19.5" thickBot="1" x14ac:dyDescent="0.45">
      <c r="A4" s="72"/>
      <c r="B4" s="73" t="s">
        <v>100</v>
      </c>
      <c r="C4" s="74" t="s">
        <v>101</v>
      </c>
      <c r="D4" s="85" t="s">
        <v>102</v>
      </c>
      <c r="E4" s="85" t="s">
        <v>103</v>
      </c>
      <c r="F4" s="85" t="s">
        <v>104</v>
      </c>
      <c r="H4" s="5"/>
      <c r="I4" s="5"/>
      <c r="J4" s="5"/>
      <c r="K4" s="5"/>
      <c r="L4" s="5"/>
    </row>
    <row r="5" spans="1:14" s="15" customFormat="1" ht="19.5" thickBot="1" x14ac:dyDescent="0.45">
      <c r="A5" s="181" t="s">
        <v>0</v>
      </c>
      <c r="B5" s="180"/>
      <c r="C5" s="11" t="s">
        <v>46</v>
      </c>
      <c r="D5" s="12" t="s">
        <v>47</v>
      </c>
      <c r="E5" s="75" t="s">
        <v>48</v>
      </c>
      <c r="F5" s="12" t="s">
        <v>53</v>
      </c>
      <c r="G5" s="14"/>
      <c r="I5" s="16" t="s">
        <v>4</v>
      </c>
      <c r="J5" s="17">
        <v>14</v>
      </c>
      <c r="K5" s="18" t="s">
        <v>5</v>
      </c>
      <c r="L5" s="19"/>
      <c r="M5" s="14"/>
      <c r="N5" s="14"/>
    </row>
    <row r="6" spans="1:14" x14ac:dyDescent="0.4">
      <c r="A6" s="20" t="s">
        <v>6</v>
      </c>
      <c r="B6" s="21" t="s">
        <v>7</v>
      </c>
      <c r="C6" s="22">
        <v>1</v>
      </c>
      <c r="D6" s="23">
        <v>2</v>
      </c>
      <c r="E6" s="23">
        <v>0</v>
      </c>
      <c r="F6" s="24">
        <v>0</v>
      </c>
      <c r="G6" s="25"/>
      <c r="H6" s="26"/>
      <c r="I6" s="26"/>
      <c r="J6" s="26"/>
      <c r="K6" s="26"/>
      <c r="L6" s="26"/>
      <c r="M6" s="25"/>
      <c r="N6" s="25"/>
    </row>
    <row r="7" spans="1:14" ht="19.5" thickBot="1" x14ac:dyDescent="0.45">
      <c r="A7" s="27"/>
      <c r="B7" s="28" t="s">
        <v>8</v>
      </c>
      <c r="C7" s="29">
        <v>3</v>
      </c>
      <c r="D7" s="30">
        <v>5</v>
      </c>
      <c r="E7" s="30">
        <v>3</v>
      </c>
      <c r="F7" s="31">
        <v>3</v>
      </c>
      <c r="G7" s="26"/>
      <c r="H7" s="32"/>
      <c r="I7" s="33" t="s">
        <v>9</v>
      </c>
      <c r="J7" s="14"/>
      <c r="K7" s="14"/>
      <c r="L7" s="14"/>
      <c r="M7" s="25"/>
      <c r="N7" s="25"/>
    </row>
    <row r="8" spans="1:14" x14ac:dyDescent="0.4">
      <c r="A8" s="34"/>
      <c r="B8" s="28" t="s">
        <v>10</v>
      </c>
      <c r="C8" s="29">
        <v>5</v>
      </c>
      <c r="D8" s="30">
        <v>3</v>
      </c>
      <c r="E8" s="30">
        <v>5</v>
      </c>
      <c r="F8" s="31">
        <v>6</v>
      </c>
      <c r="G8" s="26"/>
      <c r="H8" s="26"/>
      <c r="I8" s="35" t="s">
        <v>11</v>
      </c>
      <c r="J8" s="36" t="s">
        <v>12</v>
      </c>
      <c r="K8" s="36" t="s">
        <v>13</v>
      </c>
      <c r="L8" s="80" t="s">
        <v>14</v>
      </c>
      <c r="M8" s="25"/>
      <c r="N8" s="25"/>
    </row>
    <row r="9" spans="1:14" x14ac:dyDescent="0.4">
      <c r="A9" s="34"/>
      <c r="B9" s="28" t="s">
        <v>56</v>
      </c>
      <c r="C9" s="29">
        <v>3</v>
      </c>
      <c r="D9" s="30">
        <v>3</v>
      </c>
      <c r="E9" s="30">
        <v>2</v>
      </c>
      <c r="F9" s="31">
        <v>1</v>
      </c>
      <c r="G9" s="26"/>
      <c r="H9" s="26"/>
      <c r="I9" s="39" t="s">
        <v>16</v>
      </c>
      <c r="J9" s="40">
        <v>0</v>
      </c>
      <c r="K9" s="40">
        <v>0</v>
      </c>
      <c r="L9" s="81">
        <v>0</v>
      </c>
      <c r="M9" s="25"/>
      <c r="N9" s="25"/>
    </row>
    <row r="10" spans="1:14" x14ac:dyDescent="0.4">
      <c r="A10" s="34"/>
      <c r="B10" s="28" t="s">
        <v>17</v>
      </c>
      <c r="C10" s="29">
        <v>1</v>
      </c>
      <c r="D10" s="30">
        <v>0</v>
      </c>
      <c r="E10" s="30">
        <v>0</v>
      </c>
      <c r="F10" s="31">
        <v>0</v>
      </c>
      <c r="G10" s="26"/>
      <c r="H10" s="26"/>
      <c r="I10" s="39" t="s">
        <v>18</v>
      </c>
      <c r="J10" s="40">
        <v>0</v>
      </c>
      <c r="K10" s="40">
        <v>0</v>
      </c>
      <c r="L10" s="81">
        <v>0</v>
      </c>
      <c r="M10" s="25"/>
      <c r="N10" s="25"/>
    </row>
    <row r="11" spans="1:14" x14ac:dyDescent="0.4">
      <c r="A11" s="43"/>
      <c r="B11" s="44" t="s">
        <v>19</v>
      </c>
      <c r="C11" s="45">
        <v>1</v>
      </c>
      <c r="D11" s="46">
        <v>1</v>
      </c>
      <c r="E11" s="46">
        <v>4</v>
      </c>
      <c r="F11" s="47">
        <v>4</v>
      </c>
      <c r="G11" s="26"/>
      <c r="H11" s="26"/>
      <c r="I11" s="39" t="s">
        <v>20</v>
      </c>
      <c r="J11" s="40">
        <v>0</v>
      </c>
      <c r="K11" s="40">
        <v>1</v>
      </c>
      <c r="L11" s="81">
        <v>1</v>
      </c>
      <c r="M11" s="25"/>
      <c r="N11" s="25"/>
    </row>
    <row r="12" spans="1:14" ht="19.5" thickBot="1" x14ac:dyDescent="0.45">
      <c r="A12" s="48"/>
      <c r="B12" s="49" t="s">
        <v>21</v>
      </c>
      <c r="C12" s="50">
        <v>14</v>
      </c>
      <c r="D12" s="51">
        <v>14</v>
      </c>
      <c r="E12" s="61">
        <v>14</v>
      </c>
      <c r="F12" s="52">
        <v>14</v>
      </c>
      <c r="G12" s="25"/>
      <c r="H12" s="26"/>
      <c r="I12" s="39" t="s">
        <v>22</v>
      </c>
      <c r="J12" s="40">
        <v>0</v>
      </c>
      <c r="K12" s="40">
        <v>6</v>
      </c>
      <c r="L12" s="81">
        <v>6</v>
      </c>
      <c r="M12" s="25"/>
      <c r="N12" s="25"/>
    </row>
    <row r="13" spans="1:14" x14ac:dyDescent="0.4">
      <c r="A13" s="20" t="s">
        <v>23</v>
      </c>
      <c r="B13" s="21" t="s">
        <v>24</v>
      </c>
      <c r="C13" s="23">
        <v>4</v>
      </c>
      <c r="D13" s="22">
        <v>8</v>
      </c>
      <c r="E13" s="23">
        <v>7</v>
      </c>
      <c r="F13" s="24">
        <v>6</v>
      </c>
      <c r="G13" s="25"/>
      <c r="H13" s="32"/>
      <c r="I13" s="39" t="s">
        <v>25</v>
      </c>
      <c r="J13" s="40">
        <v>4</v>
      </c>
      <c r="K13" s="40">
        <v>0</v>
      </c>
      <c r="L13" s="81">
        <v>4</v>
      </c>
      <c r="M13" s="25"/>
      <c r="N13" s="25"/>
    </row>
    <row r="14" spans="1:14" x14ac:dyDescent="0.4">
      <c r="A14" s="34"/>
      <c r="B14" s="28" t="s">
        <v>26</v>
      </c>
      <c r="C14" s="30">
        <v>5</v>
      </c>
      <c r="D14" s="29">
        <v>3</v>
      </c>
      <c r="E14" s="30">
        <v>1</v>
      </c>
      <c r="F14" s="31">
        <v>3</v>
      </c>
      <c r="G14" s="25"/>
      <c r="H14" s="32"/>
      <c r="I14" s="39" t="s">
        <v>27</v>
      </c>
      <c r="J14" s="40">
        <v>1</v>
      </c>
      <c r="K14" s="40">
        <v>2</v>
      </c>
      <c r="L14" s="81">
        <v>3</v>
      </c>
      <c r="M14" s="25"/>
      <c r="N14" s="25"/>
    </row>
    <row r="15" spans="1:14" x14ac:dyDescent="0.4">
      <c r="A15" s="34"/>
      <c r="B15" s="28" t="s">
        <v>28</v>
      </c>
      <c r="C15" s="30">
        <v>2</v>
      </c>
      <c r="D15" s="29">
        <v>2</v>
      </c>
      <c r="E15" s="30">
        <v>2</v>
      </c>
      <c r="F15" s="31">
        <v>1</v>
      </c>
      <c r="G15" s="25"/>
      <c r="H15" s="32"/>
      <c r="I15" s="39" t="s">
        <v>29</v>
      </c>
      <c r="J15" s="40">
        <v>0</v>
      </c>
      <c r="K15" s="40">
        <v>0</v>
      </c>
      <c r="L15" s="81">
        <v>0</v>
      </c>
      <c r="M15" s="25"/>
      <c r="N15" s="25"/>
    </row>
    <row r="16" spans="1:14" ht="19.5" thickBot="1" x14ac:dyDescent="0.45">
      <c r="A16" s="34"/>
      <c r="B16" s="28" t="s">
        <v>17</v>
      </c>
      <c r="C16" s="30">
        <v>2</v>
      </c>
      <c r="D16" s="29">
        <v>0</v>
      </c>
      <c r="E16" s="30">
        <v>0</v>
      </c>
      <c r="F16" s="31">
        <v>0</v>
      </c>
      <c r="G16" s="25"/>
      <c r="H16" s="32"/>
      <c r="I16" s="82" t="s">
        <v>30</v>
      </c>
      <c r="J16" s="83">
        <v>5</v>
      </c>
      <c r="K16" s="83">
        <v>9</v>
      </c>
      <c r="L16" s="84">
        <v>14</v>
      </c>
      <c r="M16" s="25"/>
      <c r="N16" s="25"/>
    </row>
    <row r="17" spans="1:14" x14ac:dyDescent="0.4">
      <c r="A17" s="43"/>
      <c r="B17" s="44" t="s">
        <v>19</v>
      </c>
      <c r="C17" s="46">
        <v>1</v>
      </c>
      <c r="D17" s="45">
        <v>1</v>
      </c>
      <c r="E17" s="46">
        <v>4</v>
      </c>
      <c r="F17" s="47">
        <v>4</v>
      </c>
      <c r="G17" s="25"/>
      <c r="H17" s="32"/>
      <c r="I17" s="26"/>
      <c r="J17" s="26"/>
      <c r="K17" s="26"/>
      <c r="L17" s="26"/>
      <c r="M17" s="25"/>
      <c r="N17" s="25"/>
    </row>
    <row r="18" spans="1:14" ht="19.5" thickBot="1" x14ac:dyDescent="0.45">
      <c r="A18" s="48"/>
      <c r="B18" s="49" t="s">
        <v>21</v>
      </c>
      <c r="C18" s="61">
        <v>14</v>
      </c>
      <c r="D18" s="50">
        <v>14</v>
      </c>
      <c r="E18" s="61">
        <v>14</v>
      </c>
      <c r="F18" s="52">
        <v>14</v>
      </c>
      <c r="G18" s="25"/>
      <c r="H18" s="26"/>
      <c r="I18" s="26"/>
      <c r="J18" s="26"/>
      <c r="K18" s="26"/>
      <c r="L18" s="26"/>
      <c r="M18" s="25"/>
      <c r="N18" s="25"/>
    </row>
    <row r="19" spans="1:14" x14ac:dyDescent="0.4">
      <c r="A19" s="20" t="s">
        <v>31</v>
      </c>
      <c r="B19" s="21" t="s">
        <v>32</v>
      </c>
      <c r="C19" s="23">
        <v>0</v>
      </c>
      <c r="D19" s="22">
        <v>0</v>
      </c>
      <c r="E19" s="23">
        <v>0</v>
      </c>
      <c r="F19" s="24">
        <v>0</v>
      </c>
      <c r="G19" s="25"/>
      <c r="H19" s="26"/>
      <c r="I19" s="26"/>
      <c r="J19" s="26"/>
      <c r="K19" s="26"/>
      <c r="L19" s="26"/>
      <c r="M19" s="25"/>
      <c r="N19" s="25"/>
    </row>
    <row r="20" spans="1:14" x14ac:dyDescent="0.4">
      <c r="A20" s="34"/>
      <c r="B20" s="62" t="s">
        <v>33</v>
      </c>
      <c r="C20" s="30">
        <v>2</v>
      </c>
      <c r="D20" s="29">
        <v>0</v>
      </c>
      <c r="E20" s="30">
        <v>5</v>
      </c>
      <c r="F20" s="31">
        <v>1</v>
      </c>
      <c r="G20" s="25"/>
      <c r="H20" s="26"/>
      <c r="I20" s="26"/>
      <c r="J20" s="26"/>
      <c r="K20" s="26"/>
      <c r="L20" s="26"/>
      <c r="M20" s="25"/>
      <c r="N20" s="25"/>
    </row>
    <row r="21" spans="1:14" x14ac:dyDescent="0.4">
      <c r="A21" s="34"/>
      <c r="B21" s="28" t="s">
        <v>10</v>
      </c>
      <c r="C21" s="30">
        <v>5</v>
      </c>
      <c r="D21" s="29">
        <v>1</v>
      </c>
      <c r="E21" s="30">
        <v>5</v>
      </c>
      <c r="F21" s="31">
        <v>1</v>
      </c>
      <c r="G21" s="25"/>
      <c r="H21" s="26"/>
      <c r="I21" s="26"/>
      <c r="J21" s="26"/>
      <c r="K21" s="26"/>
      <c r="L21" s="26"/>
      <c r="M21" s="25"/>
      <c r="N21" s="25"/>
    </row>
    <row r="22" spans="1:14" x14ac:dyDescent="0.4">
      <c r="A22" s="27"/>
      <c r="B22" s="62" t="s">
        <v>34</v>
      </c>
      <c r="C22" s="30">
        <v>4</v>
      </c>
      <c r="D22" s="29">
        <v>11</v>
      </c>
      <c r="E22" s="30">
        <v>0</v>
      </c>
      <c r="F22" s="31">
        <v>8</v>
      </c>
      <c r="G22" s="26"/>
      <c r="H22" s="26"/>
      <c r="I22" s="26"/>
      <c r="J22" s="26"/>
      <c r="K22" s="26"/>
      <c r="L22" s="26"/>
      <c r="M22" s="25"/>
      <c r="N22" s="25"/>
    </row>
    <row r="23" spans="1:14" x14ac:dyDescent="0.4">
      <c r="A23" s="34"/>
      <c r="B23" s="28" t="s">
        <v>17</v>
      </c>
      <c r="C23" s="30">
        <v>2</v>
      </c>
      <c r="D23" s="29">
        <v>1</v>
      </c>
      <c r="E23" s="30">
        <v>0</v>
      </c>
      <c r="F23" s="31">
        <v>0</v>
      </c>
      <c r="G23" s="25"/>
      <c r="H23" s="26"/>
      <c r="I23" s="26"/>
      <c r="J23" s="26"/>
      <c r="K23" s="26"/>
      <c r="L23" s="26"/>
      <c r="M23" s="25"/>
      <c r="N23" s="25"/>
    </row>
    <row r="24" spans="1:14" x14ac:dyDescent="0.4">
      <c r="A24" s="43"/>
      <c r="B24" s="44" t="s">
        <v>19</v>
      </c>
      <c r="C24" s="30">
        <v>1</v>
      </c>
      <c r="D24" s="29">
        <v>1</v>
      </c>
      <c r="E24" s="30">
        <v>4</v>
      </c>
      <c r="F24" s="31">
        <v>4</v>
      </c>
      <c r="G24" s="25"/>
      <c r="H24" s="26"/>
      <c r="I24" s="26"/>
      <c r="J24" s="26"/>
      <c r="K24" s="26"/>
      <c r="L24" s="26"/>
      <c r="M24" s="25"/>
      <c r="N24" s="25"/>
    </row>
    <row r="25" spans="1:14" ht="19.5" thickBot="1" x14ac:dyDescent="0.45">
      <c r="A25" s="48"/>
      <c r="B25" s="49" t="s">
        <v>21</v>
      </c>
      <c r="C25" s="63">
        <v>14</v>
      </c>
      <c r="D25" s="64">
        <v>14</v>
      </c>
      <c r="E25" s="63">
        <v>14</v>
      </c>
      <c r="F25" s="65">
        <v>14</v>
      </c>
      <c r="G25" s="25"/>
      <c r="H25" s="26"/>
      <c r="I25" s="26"/>
      <c r="J25" s="26"/>
      <c r="K25" s="26"/>
      <c r="L25" s="26"/>
      <c r="M25" s="25"/>
      <c r="N25" s="25"/>
    </row>
    <row r="26" spans="1:14" ht="19.5" thickBot="1" x14ac:dyDescent="0.45">
      <c r="A26" s="66" t="s">
        <v>35</v>
      </c>
      <c r="B26" s="26"/>
      <c r="C26" s="67"/>
      <c r="D26" s="68"/>
      <c r="E26" s="67"/>
      <c r="F26" s="67"/>
      <c r="G26" s="25"/>
      <c r="H26" s="25"/>
      <c r="I26" s="25"/>
      <c r="J26" s="25"/>
      <c r="K26" s="25"/>
      <c r="L26" s="25"/>
      <c r="M26" s="25"/>
      <c r="N26" s="25"/>
    </row>
    <row r="27" spans="1:14" x14ac:dyDescent="0.4">
      <c r="A27" s="69"/>
      <c r="B27" s="26"/>
      <c r="C27" s="67"/>
      <c r="D27" s="68"/>
      <c r="E27" s="67"/>
      <c r="F27" s="67"/>
      <c r="G27" s="25"/>
      <c r="H27" s="25"/>
      <c r="I27" s="25"/>
      <c r="J27" s="25"/>
      <c r="K27" s="25"/>
      <c r="L27" s="25"/>
      <c r="M27" s="25"/>
      <c r="N27" s="25"/>
    </row>
    <row r="28" spans="1:14" x14ac:dyDescent="0.4">
      <c r="A28" s="69"/>
      <c r="B28" s="26"/>
      <c r="C28" s="67"/>
      <c r="D28" s="68"/>
      <c r="E28" s="67"/>
      <c r="F28" s="67"/>
      <c r="G28" s="25"/>
      <c r="H28" s="25"/>
      <c r="I28" s="25"/>
      <c r="J28" s="25"/>
      <c r="K28" s="25"/>
      <c r="L28" s="25"/>
      <c r="M28" s="25"/>
      <c r="N28" s="25"/>
    </row>
    <row r="29" spans="1:14" x14ac:dyDescent="0.4">
      <c r="A29" s="69"/>
      <c r="B29" s="26"/>
      <c r="C29" s="67"/>
      <c r="D29" s="68"/>
      <c r="E29" s="67"/>
      <c r="F29" s="67"/>
      <c r="G29" s="25"/>
      <c r="H29" s="25"/>
      <c r="I29" s="25"/>
      <c r="J29" s="25"/>
      <c r="K29" s="25"/>
      <c r="L29" s="25"/>
      <c r="M29" s="25"/>
      <c r="N29" s="25"/>
    </row>
    <row r="30" spans="1:14" x14ac:dyDescent="0.4">
      <c r="A30" s="69"/>
      <c r="B30" s="26"/>
      <c r="C30" s="67"/>
      <c r="D30" s="68"/>
      <c r="E30" s="67"/>
      <c r="F30" s="67"/>
      <c r="G30" s="25"/>
      <c r="H30" s="25"/>
      <c r="I30" s="25"/>
      <c r="J30" s="25"/>
      <c r="K30" s="25"/>
      <c r="L30" s="25"/>
      <c r="M30" s="25"/>
      <c r="N30" s="25"/>
    </row>
    <row r="31" spans="1:14" x14ac:dyDescent="0.4">
      <c r="A31" s="69"/>
      <c r="B31" s="26"/>
      <c r="C31" s="67"/>
      <c r="D31" s="68"/>
      <c r="E31" s="67"/>
      <c r="F31" s="67"/>
      <c r="G31" s="25"/>
      <c r="H31" s="25"/>
      <c r="I31" s="25"/>
      <c r="J31" s="25"/>
      <c r="K31" s="25"/>
      <c r="L31" s="25"/>
      <c r="M31" s="25"/>
      <c r="N31" s="25"/>
    </row>
    <row r="32" spans="1:14" x14ac:dyDescent="0.4">
      <c r="A32" s="69"/>
      <c r="B32" s="26"/>
      <c r="C32" s="67"/>
      <c r="D32" s="68"/>
      <c r="E32" s="67"/>
      <c r="F32" s="67"/>
      <c r="G32" s="25"/>
      <c r="H32" s="25"/>
      <c r="I32" s="25"/>
      <c r="J32" s="25"/>
      <c r="K32" s="25"/>
      <c r="L32" s="25"/>
      <c r="M32" s="25"/>
      <c r="N32" s="25"/>
    </row>
    <row r="33" spans="1:14" x14ac:dyDescent="0.4">
      <c r="A33" s="69"/>
      <c r="B33" s="26"/>
      <c r="C33" s="67"/>
      <c r="D33" s="68"/>
      <c r="E33" s="67"/>
      <c r="F33" s="67"/>
      <c r="G33" s="25"/>
      <c r="H33" s="25"/>
      <c r="I33" s="25"/>
      <c r="J33" s="25"/>
      <c r="K33" s="25"/>
      <c r="L33" s="25"/>
      <c r="M33" s="25"/>
      <c r="N33" s="25"/>
    </row>
    <row r="34" spans="1:14" x14ac:dyDescent="0.4">
      <c r="A34" s="69"/>
      <c r="B34" s="26"/>
      <c r="C34" s="67"/>
      <c r="D34" s="68"/>
      <c r="E34" s="67"/>
      <c r="F34" s="67"/>
      <c r="G34" s="25"/>
      <c r="H34" s="25"/>
      <c r="I34" s="25"/>
      <c r="J34" s="25"/>
      <c r="K34" s="25"/>
      <c r="L34" s="25"/>
      <c r="M34" s="25"/>
      <c r="N34" s="25"/>
    </row>
    <row r="35" spans="1:14" x14ac:dyDescent="0.4">
      <c r="A35" s="69"/>
      <c r="B35" s="26"/>
      <c r="C35" s="67"/>
      <c r="D35" s="68"/>
      <c r="E35" s="67"/>
      <c r="F35" s="67"/>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受講者の年代</vt:lpstr>
      <vt:lpstr>北パワポ5月</vt:lpstr>
      <vt:lpstr>公パソコン7月</vt:lpstr>
      <vt:lpstr>北W&amp;E8月</vt:lpstr>
      <vt:lpstr>東パワポ9月</vt:lpstr>
      <vt:lpstr>公W&amp;パワポ10月</vt:lpstr>
      <vt:lpstr>東女性W&amp;E11月</vt:lpstr>
      <vt:lpstr>北パソコン1月</vt:lpstr>
      <vt:lpstr>公エクセル2月</vt:lpstr>
      <vt:lpstr>東はじめて3月</vt:lpstr>
      <vt:lpstr>'公W&amp;パワポ10月'!Print_Area</vt:lpstr>
      <vt:lpstr>公エクセル2月!Print_Area</vt:lpstr>
      <vt:lpstr>公パソコン7月!Print_Area</vt:lpstr>
      <vt:lpstr>東はじめて3月!Print_Area</vt:lpstr>
      <vt:lpstr>東パワポ9月!Print_Area</vt:lpstr>
      <vt:lpstr>'東女性W&amp;E11月'!Print_Area</vt:lpstr>
      <vt:lpstr>'北W&amp;E8月'!Print_Area</vt:lpstr>
      <vt:lpstr>北パソコン1月!Print_Area</vt:lpstr>
      <vt:lpstr>北パワポ5月!Print_Area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宇田川力</cp:lastModifiedBy>
  <dcterms:created xsi:type="dcterms:W3CDTF">2018-03-28T07:08:01Z</dcterms:created>
  <dcterms:modified xsi:type="dcterms:W3CDTF">2018-04-10T12:17:41Z</dcterms:modified>
</cp:coreProperties>
</file>