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3.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4.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5.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drawings/drawing6.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7.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力\Documents\パソコンクラブ\年度別集計\2018年度\"/>
    </mc:Choice>
  </mc:AlternateContent>
  <bookViews>
    <workbookView xWindow="0" yWindow="0" windowWidth="20490" windowHeight="7530" tabRatio="893"/>
    <workbookView xWindow="0" yWindow="0" windowWidth="20490" windowHeight="7530"/>
  </bookViews>
  <sheets>
    <sheet name="受講者の年代" sheetId="10" r:id="rId1"/>
    <sheet name="パソコン入門" sheetId="11" r:id="rId2"/>
    <sheet name="パワポ1" sheetId="12" r:id="rId3"/>
    <sheet name="ワード公" sheetId="13" r:id="rId4"/>
    <sheet name="パワポ２" sheetId="14" r:id="rId5"/>
    <sheet name="エクセル" sheetId="15" r:id="rId6"/>
    <sheet name="エクセル公" sheetId="16" r:id="rId7"/>
    <sheet name="ワード　データ整理" sheetId="17" r:id="rId8"/>
  </sheets>
  <externalReferences>
    <externalReference r:id="rId9"/>
    <externalReference r:id="rId10"/>
    <externalReference r:id="rId11"/>
    <externalReference r:id="rId12"/>
    <externalReference r:id="rId13"/>
    <externalReference r:id="rId14"/>
    <externalReference r:id="rId15"/>
  </externalReferences>
  <definedNames>
    <definedName name="_xlnm.Print_Area" localSheetId="5">エクセル!$A$1:$M$82</definedName>
    <definedName name="_xlnm.Print_Area" localSheetId="6">エクセル公!$A$1:$N$82</definedName>
    <definedName name="_xlnm.Print_Area" localSheetId="1">パソコン入門!$A$1:$M$82</definedName>
    <definedName name="_xlnm.Print_Area" localSheetId="2">パワポ1!$A$1:$N$82</definedName>
    <definedName name="_xlnm.Print_Area" localSheetId="4">パワポ２!$A$1:$N$82</definedName>
    <definedName name="_xlnm.Print_Area" localSheetId="7">'ワード　データ整理'!$A$1:$N$82</definedName>
    <definedName name="_xlnm.Print_Area" localSheetId="3">ワード公!$A$1:$N$82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22" i="10" l="1"/>
  <c r="T20" i="10"/>
  <c r="T23" i="10"/>
  <c r="J23" i="10"/>
  <c r="L23" i="10"/>
  <c r="N23" i="10"/>
  <c r="P23" i="10"/>
  <c r="R23" i="10"/>
  <c r="H23" i="10"/>
  <c r="H17" i="10"/>
  <c r="J17" i="10"/>
  <c r="L17" i="10"/>
  <c r="N17" i="10"/>
  <c r="P17" i="10"/>
  <c r="R17" i="10"/>
  <c r="F17" i="10"/>
  <c r="H16" i="10"/>
  <c r="I16" i="10"/>
  <c r="T16" i="10" s="1"/>
  <c r="J16" i="10"/>
  <c r="K16" i="10"/>
  <c r="L16" i="10"/>
  <c r="M16" i="10"/>
  <c r="N16" i="10"/>
  <c r="O16" i="10"/>
  <c r="P16" i="10"/>
  <c r="Q16" i="10"/>
  <c r="R16" i="10"/>
  <c r="S16" i="10"/>
  <c r="G16" i="10"/>
  <c r="T9" i="10"/>
  <c r="T10" i="10"/>
  <c r="T8" i="10"/>
  <c r="T13" i="10"/>
  <c r="T19" i="10"/>
  <c r="T18" i="10"/>
  <c r="T17" i="10"/>
  <c r="T15" i="10"/>
  <c r="T14" i="10"/>
  <c r="T11" i="10"/>
  <c r="T7" i="10"/>
  <c r="T21" i="10"/>
  <c r="F24" i="17"/>
  <c r="E24" i="17"/>
  <c r="D24" i="17"/>
  <c r="C24" i="17"/>
  <c r="F23" i="17"/>
  <c r="E23" i="17"/>
  <c r="D23" i="17"/>
  <c r="C23" i="17"/>
  <c r="F22" i="17"/>
  <c r="E22" i="17"/>
  <c r="D22" i="17"/>
  <c r="C22" i="17"/>
  <c r="F21" i="17"/>
  <c r="E21" i="17"/>
  <c r="D21" i="17"/>
  <c r="C21" i="17"/>
  <c r="F20" i="17"/>
  <c r="E20" i="17"/>
  <c r="D20" i="17"/>
  <c r="C20" i="17"/>
  <c r="F19" i="17"/>
  <c r="F25" i="17" s="1"/>
  <c r="E19" i="17"/>
  <c r="E25" i="17" s="1"/>
  <c r="D19" i="17"/>
  <c r="D25" i="17" s="1"/>
  <c r="C19" i="17"/>
  <c r="C25" i="17" s="1"/>
  <c r="F17" i="17"/>
  <c r="E17" i="17"/>
  <c r="D17" i="17"/>
  <c r="C17" i="17"/>
  <c r="F16" i="17"/>
  <c r="E16" i="17"/>
  <c r="D16" i="17"/>
  <c r="C16" i="17"/>
  <c r="K15" i="17"/>
  <c r="J15" i="17"/>
  <c r="L15" i="17" s="1"/>
  <c r="F15" i="17"/>
  <c r="E15" i="17"/>
  <c r="D15" i="17"/>
  <c r="C15" i="17"/>
  <c r="K14" i="17"/>
  <c r="J14" i="17"/>
  <c r="L14" i="17" s="1"/>
  <c r="F14" i="17"/>
  <c r="E14" i="17"/>
  <c r="D14" i="17"/>
  <c r="C14" i="17"/>
  <c r="K13" i="17"/>
  <c r="J13" i="17"/>
  <c r="L13" i="17" s="1"/>
  <c r="F13" i="17"/>
  <c r="F18" i="17" s="1"/>
  <c r="E13" i="17"/>
  <c r="E18" i="17" s="1"/>
  <c r="D13" i="17"/>
  <c r="D18" i="17" s="1"/>
  <c r="C13" i="17"/>
  <c r="C18" i="17" s="1"/>
  <c r="K12" i="17"/>
  <c r="L12" i="17" s="1"/>
  <c r="K11" i="17"/>
  <c r="J11" i="17"/>
  <c r="L11" i="17" s="1"/>
  <c r="F11" i="17"/>
  <c r="E11" i="17"/>
  <c r="D11" i="17"/>
  <c r="C11" i="17"/>
  <c r="K10" i="17"/>
  <c r="J10" i="17"/>
  <c r="L10" i="17" s="1"/>
  <c r="F10" i="17"/>
  <c r="E10" i="17"/>
  <c r="E12" i="17" s="1"/>
  <c r="D10" i="17"/>
  <c r="C10" i="17"/>
  <c r="C12" i="17" s="1"/>
  <c r="K9" i="17"/>
  <c r="K16" i="17" s="1"/>
  <c r="J9" i="17"/>
  <c r="J16" i="17" s="1"/>
  <c r="F9" i="17"/>
  <c r="E9" i="17"/>
  <c r="D9" i="17"/>
  <c r="C9" i="17"/>
  <c r="F8" i="17"/>
  <c r="E8" i="17"/>
  <c r="D8" i="17"/>
  <c r="C8" i="17"/>
  <c r="F7" i="17"/>
  <c r="E7" i="17"/>
  <c r="D7" i="17"/>
  <c r="C7" i="17"/>
  <c r="F6" i="17"/>
  <c r="F12" i="17" s="1"/>
  <c r="E6" i="17"/>
  <c r="D6" i="17"/>
  <c r="D12" i="17" s="1"/>
  <c r="C6" i="17"/>
  <c r="L9" i="17" l="1"/>
  <c r="L16" i="17" s="1"/>
  <c r="F24" i="16" l="1"/>
  <c r="E24" i="16"/>
  <c r="D24" i="16"/>
  <c r="C24" i="16"/>
  <c r="F23" i="16"/>
  <c r="E23" i="16"/>
  <c r="D23" i="16"/>
  <c r="C23" i="16"/>
  <c r="F22" i="16"/>
  <c r="E22" i="16"/>
  <c r="D22" i="16"/>
  <c r="C22" i="16"/>
  <c r="F21" i="16"/>
  <c r="E21" i="16"/>
  <c r="D21" i="16"/>
  <c r="C21" i="16"/>
  <c r="F20" i="16"/>
  <c r="E20" i="16"/>
  <c r="D20" i="16"/>
  <c r="C20" i="16"/>
  <c r="F19" i="16"/>
  <c r="F25" i="16" s="1"/>
  <c r="E19" i="16"/>
  <c r="E25" i="16" s="1"/>
  <c r="D19" i="16"/>
  <c r="D25" i="16" s="1"/>
  <c r="C19" i="16"/>
  <c r="C25" i="16" s="1"/>
  <c r="F17" i="16"/>
  <c r="E17" i="16"/>
  <c r="D17" i="16"/>
  <c r="C17" i="16"/>
  <c r="F16" i="16"/>
  <c r="E16" i="16"/>
  <c r="D16" i="16"/>
  <c r="C16" i="16"/>
  <c r="K15" i="16"/>
  <c r="J15" i="16"/>
  <c r="L15" i="16" s="1"/>
  <c r="F15" i="16"/>
  <c r="E15" i="16"/>
  <c r="D15" i="16"/>
  <c r="C15" i="16"/>
  <c r="K14" i="16"/>
  <c r="J14" i="16"/>
  <c r="L14" i="16" s="1"/>
  <c r="F14" i="16"/>
  <c r="E14" i="16"/>
  <c r="D14" i="16"/>
  <c r="C14" i="16"/>
  <c r="K13" i="16"/>
  <c r="J13" i="16"/>
  <c r="L13" i="16" s="1"/>
  <c r="F13" i="16"/>
  <c r="F18" i="16" s="1"/>
  <c r="E13" i="16"/>
  <c r="E18" i="16" s="1"/>
  <c r="D13" i="16"/>
  <c r="D18" i="16" s="1"/>
  <c r="C13" i="16"/>
  <c r="C18" i="16" s="1"/>
  <c r="K12" i="16"/>
  <c r="J12" i="16"/>
  <c r="L12" i="16" s="1"/>
  <c r="K11" i="16"/>
  <c r="J11" i="16"/>
  <c r="L11" i="16" s="1"/>
  <c r="F11" i="16"/>
  <c r="E11" i="16"/>
  <c r="D11" i="16"/>
  <c r="C11" i="16"/>
  <c r="K10" i="16"/>
  <c r="K16" i="16" s="1"/>
  <c r="J10" i="16"/>
  <c r="L10" i="16" s="1"/>
  <c r="F10" i="16"/>
  <c r="F12" i="16" s="1"/>
  <c r="E10" i="16"/>
  <c r="D10" i="16"/>
  <c r="D12" i="16" s="1"/>
  <c r="C10" i="16"/>
  <c r="K9" i="16"/>
  <c r="J9" i="16"/>
  <c r="J16" i="16" s="1"/>
  <c r="F9" i="16"/>
  <c r="E9" i="16"/>
  <c r="D9" i="16"/>
  <c r="C9" i="16"/>
  <c r="F8" i="16"/>
  <c r="E8" i="16"/>
  <c r="D8" i="16"/>
  <c r="C8" i="16"/>
  <c r="F7" i="16"/>
  <c r="E7" i="16"/>
  <c r="D7" i="16"/>
  <c r="C7" i="16"/>
  <c r="F6" i="16"/>
  <c r="E6" i="16"/>
  <c r="E12" i="16" s="1"/>
  <c r="D6" i="16"/>
  <c r="C6" i="16"/>
  <c r="C12" i="16" s="1"/>
  <c r="L9" i="16" l="1"/>
  <c r="L16" i="16" s="1"/>
  <c r="E24" i="15" l="1"/>
  <c r="D24" i="15"/>
  <c r="C24" i="15"/>
  <c r="E23" i="15"/>
  <c r="D23" i="15"/>
  <c r="C23" i="15"/>
  <c r="E22" i="15"/>
  <c r="D22" i="15"/>
  <c r="C22" i="15"/>
  <c r="E21" i="15"/>
  <c r="D21" i="15"/>
  <c r="C21" i="15"/>
  <c r="E20" i="15"/>
  <c r="D20" i="15"/>
  <c r="C20" i="15"/>
  <c r="E19" i="15"/>
  <c r="E25" i="15" s="1"/>
  <c r="D19" i="15"/>
  <c r="D25" i="15" s="1"/>
  <c r="C19" i="15"/>
  <c r="C25" i="15" s="1"/>
  <c r="E18" i="15"/>
  <c r="C18" i="15"/>
  <c r="E17" i="15"/>
  <c r="D17" i="15"/>
  <c r="C17" i="15"/>
  <c r="E16" i="15"/>
  <c r="D16" i="15"/>
  <c r="C16" i="15"/>
  <c r="J15" i="15"/>
  <c r="I15" i="15"/>
  <c r="K15" i="15" s="1"/>
  <c r="E15" i="15"/>
  <c r="D15" i="15"/>
  <c r="C15" i="15"/>
  <c r="J14" i="15"/>
  <c r="I14" i="15"/>
  <c r="K14" i="15" s="1"/>
  <c r="E14" i="15"/>
  <c r="D14" i="15"/>
  <c r="C14" i="15"/>
  <c r="J13" i="15"/>
  <c r="I13" i="15"/>
  <c r="K13" i="15" s="1"/>
  <c r="E13" i="15"/>
  <c r="D13" i="15"/>
  <c r="D18" i="15" s="1"/>
  <c r="C13" i="15"/>
  <c r="J12" i="15"/>
  <c r="I12" i="15"/>
  <c r="K12" i="15" s="1"/>
  <c r="J11" i="15"/>
  <c r="I11" i="15"/>
  <c r="K11" i="15" s="1"/>
  <c r="E11" i="15"/>
  <c r="D11" i="15"/>
  <c r="C11" i="15"/>
  <c r="J10" i="15"/>
  <c r="I10" i="15"/>
  <c r="K10" i="15" s="1"/>
  <c r="E10" i="15"/>
  <c r="D10" i="15"/>
  <c r="C10" i="15"/>
  <c r="J9" i="15"/>
  <c r="J16" i="15" s="1"/>
  <c r="I9" i="15"/>
  <c r="I16" i="15" s="1"/>
  <c r="E9" i="15"/>
  <c r="D9" i="15"/>
  <c r="C9" i="15"/>
  <c r="E8" i="15"/>
  <c r="D8" i="15"/>
  <c r="C8" i="15"/>
  <c r="E7" i="15"/>
  <c r="D7" i="15"/>
  <c r="D12" i="15" s="1"/>
  <c r="C7" i="15"/>
  <c r="E6" i="15"/>
  <c r="E12" i="15" s="1"/>
  <c r="D6" i="15"/>
  <c r="C6" i="15"/>
  <c r="C12" i="15" s="1"/>
  <c r="E4" i="15"/>
  <c r="D4" i="15"/>
  <c r="C4" i="15"/>
  <c r="B4" i="15"/>
  <c r="K9" i="15" l="1"/>
  <c r="K16" i="15" s="1"/>
  <c r="F24" i="14" l="1"/>
  <c r="E24" i="14"/>
  <c r="D24" i="14"/>
  <c r="C24" i="14"/>
  <c r="F23" i="14"/>
  <c r="E23" i="14"/>
  <c r="D23" i="14"/>
  <c r="C23" i="14"/>
  <c r="F22" i="14"/>
  <c r="E22" i="14"/>
  <c r="D22" i="14"/>
  <c r="C22" i="14"/>
  <c r="F21" i="14"/>
  <c r="E21" i="14"/>
  <c r="D21" i="14"/>
  <c r="C21" i="14"/>
  <c r="F20" i="14"/>
  <c r="E20" i="14"/>
  <c r="D20" i="14"/>
  <c r="C20" i="14"/>
  <c r="F19" i="14"/>
  <c r="F25" i="14" s="1"/>
  <c r="E19" i="14"/>
  <c r="E25" i="14" s="1"/>
  <c r="D19" i="14"/>
  <c r="D25" i="14" s="1"/>
  <c r="C19" i="14"/>
  <c r="C25" i="14" s="1"/>
  <c r="F17" i="14"/>
  <c r="E17" i="14"/>
  <c r="D17" i="14"/>
  <c r="C17" i="14"/>
  <c r="F16" i="14"/>
  <c r="E16" i="14"/>
  <c r="D16" i="14"/>
  <c r="C16" i="14"/>
  <c r="K15" i="14"/>
  <c r="J15" i="14"/>
  <c r="L15" i="14" s="1"/>
  <c r="F15" i="14"/>
  <c r="E15" i="14"/>
  <c r="D15" i="14"/>
  <c r="C15" i="14"/>
  <c r="K14" i="14"/>
  <c r="J14" i="14"/>
  <c r="L14" i="14" s="1"/>
  <c r="F14" i="14"/>
  <c r="E14" i="14"/>
  <c r="D14" i="14"/>
  <c r="C14" i="14"/>
  <c r="K13" i="14"/>
  <c r="J13" i="14"/>
  <c r="L13" i="14" s="1"/>
  <c r="F13" i="14"/>
  <c r="F18" i="14" s="1"/>
  <c r="E13" i="14"/>
  <c r="E18" i="14" s="1"/>
  <c r="D13" i="14"/>
  <c r="D18" i="14" s="1"/>
  <c r="C13" i="14"/>
  <c r="C18" i="14" s="1"/>
  <c r="K12" i="14"/>
  <c r="L12" i="14" s="1"/>
  <c r="K11" i="14"/>
  <c r="J11" i="14"/>
  <c r="L11" i="14" s="1"/>
  <c r="F11" i="14"/>
  <c r="E11" i="14"/>
  <c r="D11" i="14"/>
  <c r="C11" i="14"/>
  <c r="K10" i="14"/>
  <c r="J10" i="14"/>
  <c r="L10" i="14" s="1"/>
  <c r="F10" i="14"/>
  <c r="E10" i="14"/>
  <c r="E12" i="14" s="1"/>
  <c r="D10" i="14"/>
  <c r="C10" i="14"/>
  <c r="C12" i="14" s="1"/>
  <c r="K9" i="14"/>
  <c r="K16" i="14" s="1"/>
  <c r="J9" i="14"/>
  <c r="J16" i="14" s="1"/>
  <c r="F9" i="14"/>
  <c r="E9" i="14"/>
  <c r="D9" i="14"/>
  <c r="C9" i="14"/>
  <c r="F8" i="14"/>
  <c r="E8" i="14"/>
  <c r="D8" i="14"/>
  <c r="C8" i="14"/>
  <c r="F7" i="14"/>
  <c r="E7" i="14"/>
  <c r="D7" i="14"/>
  <c r="C7" i="14"/>
  <c r="F6" i="14"/>
  <c r="F12" i="14" s="1"/>
  <c r="E6" i="14"/>
  <c r="D6" i="14"/>
  <c r="D12" i="14" s="1"/>
  <c r="C6" i="14"/>
  <c r="L9" i="14" l="1"/>
  <c r="L16" i="14" s="1"/>
  <c r="F24" i="13" l="1"/>
  <c r="E24" i="13"/>
  <c r="D24" i="13"/>
  <c r="C24" i="13"/>
  <c r="F23" i="13"/>
  <c r="E23" i="13"/>
  <c r="D23" i="13"/>
  <c r="C23" i="13"/>
  <c r="F22" i="13"/>
  <c r="E22" i="13"/>
  <c r="D22" i="13"/>
  <c r="C22" i="13"/>
  <c r="F21" i="13"/>
  <c r="E21" i="13"/>
  <c r="D21" i="13"/>
  <c r="C21" i="13"/>
  <c r="F20" i="13"/>
  <c r="E20" i="13"/>
  <c r="D20" i="13"/>
  <c r="C20" i="13"/>
  <c r="F19" i="13"/>
  <c r="F25" i="13" s="1"/>
  <c r="E19" i="13"/>
  <c r="E25" i="13" s="1"/>
  <c r="D19" i="13"/>
  <c r="D25" i="13" s="1"/>
  <c r="C19" i="13"/>
  <c r="C25" i="13" s="1"/>
  <c r="F17" i="13"/>
  <c r="E17" i="13"/>
  <c r="D17" i="13"/>
  <c r="C17" i="13"/>
  <c r="F16" i="13"/>
  <c r="E16" i="13"/>
  <c r="D16" i="13"/>
  <c r="C16" i="13"/>
  <c r="K15" i="13"/>
  <c r="J15" i="13"/>
  <c r="L15" i="13" s="1"/>
  <c r="F15" i="13"/>
  <c r="E15" i="13"/>
  <c r="D15" i="13"/>
  <c r="C15" i="13"/>
  <c r="K14" i="13"/>
  <c r="J14" i="13"/>
  <c r="L14" i="13" s="1"/>
  <c r="F14" i="13"/>
  <c r="E14" i="13"/>
  <c r="D14" i="13"/>
  <c r="C14" i="13"/>
  <c r="K13" i="13"/>
  <c r="J13" i="13"/>
  <c r="L13" i="13" s="1"/>
  <c r="F13" i="13"/>
  <c r="F18" i="13" s="1"/>
  <c r="E13" i="13"/>
  <c r="E18" i="13" s="1"/>
  <c r="D13" i="13"/>
  <c r="D18" i="13" s="1"/>
  <c r="C13" i="13"/>
  <c r="C18" i="13" s="1"/>
  <c r="K12" i="13"/>
  <c r="J12" i="13"/>
  <c r="L12" i="13" s="1"/>
  <c r="K11" i="13"/>
  <c r="J11" i="13"/>
  <c r="L11" i="13" s="1"/>
  <c r="F11" i="13"/>
  <c r="E11" i="13"/>
  <c r="D11" i="13"/>
  <c r="C11" i="13"/>
  <c r="K10" i="13"/>
  <c r="J10" i="13"/>
  <c r="L10" i="13" s="1"/>
  <c r="F10" i="13"/>
  <c r="F12" i="13" s="1"/>
  <c r="E10" i="13"/>
  <c r="D10" i="13"/>
  <c r="D12" i="13" s="1"/>
  <c r="C10" i="13"/>
  <c r="K9" i="13"/>
  <c r="J9" i="13"/>
  <c r="J16" i="13" s="1"/>
  <c r="F9" i="13"/>
  <c r="E9" i="13"/>
  <c r="D9" i="13"/>
  <c r="C9" i="13"/>
  <c r="F8" i="13"/>
  <c r="E8" i="13"/>
  <c r="D8" i="13"/>
  <c r="C8" i="13"/>
  <c r="F7" i="13"/>
  <c r="E7" i="13"/>
  <c r="D7" i="13"/>
  <c r="C7" i="13"/>
  <c r="F6" i="13"/>
  <c r="E6" i="13"/>
  <c r="E12" i="13" s="1"/>
  <c r="D6" i="13"/>
  <c r="C6" i="13"/>
  <c r="C12" i="13" s="1"/>
  <c r="F4" i="13"/>
  <c r="E4" i="13"/>
  <c r="D4" i="13"/>
  <c r="C4" i="13"/>
  <c r="B4" i="13"/>
  <c r="L9" i="13" l="1"/>
  <c r="F24" i="12" l="1"/>
  <c r="E24" i="12"/>
  <c r="D24" i="12"/>
  <c r="C24" i="12"/>
  <c r="F23" i="12"/>
  <c r="E23" i="12"/>
  <c r="D23" i="12"/>
  <c r="C23" i="12"/>
  <c r="F22" i="12"/>
  <c r="E22" i="12"/>
  <c r="D22" i="12"/>
  <c r="C22" i="12"/>
  <c r="F21" i="12"/>
  <c r="E21" i="12"/>
  <c r="D21" i="12"/>
  <c r="C21" i="12"/>
  <c r="F20" i="12"/>
  <c r="E20" i="12"/>
  <c r="D20" i="12"/>
  <c r="C20" i="12"/>
  <c r="F19" i="12"/>
  <c r="F25" i="12" s="1"/>
  <c r="E19" i="12"/>
  <c r="E25" i="12" s="1"/>
  <c r="D19" i="12"/>
  <c r="D25" i="12" s="1"/>
  <c r="C19" i="12"/>
  <c r="C25" i="12" s="1"/>
  <c r="F17" i="12"/>
  <c r="E17" i="12"/>
  <c r="D17" i="12"/>
  <c r="C17" i="12"/>
  <c r="F16" i="12"/>
  <c r="E16" i="12"/>
  <c r="D16" i="12"/>
  <c r="C16" i="12"/>
  <c r="K15" i="12"/>
  <c r="J15" i="12"/>
  <c r="L15" i="12" s="1"/>
  <c r="F15" i="12"/>
  <c r="E15" i="12"/>
  <c r="D15" i="12"/>
  <c r="C15" i="12"/>
  <c r="K14" i="12"/>
  <c r="J14" i="12"/>
  <c r="L14" i="12" s="1"/>
  <c r="F14" i="12"/>
  <c r="E14" i="12"/>
  <c r="D14" i="12"/>
  <c r="C14" i="12"/>
  <c r="K13" i="12"/>
  <c r="J13" i="12"/>
  <c r="L13" i="12" s="1"/>
  <c r="F13" i="12"/>
  <c r="F18" i="12" s="1"/>
  <c r="E13" i="12"/>
  <c r="E18" i="12" s="1"/>
  <c r="D13" i="12"/>
  <c r="D18" i="12" s="1"/>
  <c r="C13" i="12"/>
  <c r="C18" i="12" s="1"/>
  <c r="K12" i="12"/>
  <c r="L12" i="12" s="1"/>
  <c r="K11" i="12"/>
  <c r="J11" i="12"/>
  <c r="L11" i="12" s="1"/>
  <c r="F11" i="12"/>
  <c r="E11" i="12"/>
  <c r="D11" i="12"/>
  <c r="C11" i="12"/>
  <c r="K10" i="12"/>
  <c r="J10" i="12"/>
  <c r="L10" i="12" s="1"/>
  <c r="F10" i="12"/>
  <c r="E10" i="12"/>
  <c r="E12" i="12" s="1"/>
  <c r="D10" i="12"/>
  <c r="C10" i="12"/>
  <c r="C12" i="12" s="1"/>
  <c r="K9" i="12"/>
  <c r="K16" i="12" s="1"/>
  <c r="J9" i="12"/>
  <c r="J16" i="12" s="1"/>
  <c r="F9" i="12"/>
  <c r="E9" i="12"/>
  <c r="D9" i="12"/>
  <c r="C9" i="12"/>
  <c r="F8" i="12"/>
  <c r="E8" i="12"/>
  <c r="D8" i="12"/>
  <c r="C8" i="12"/>
  <c r="F7" i="12"/>
  <c r="E7" i="12"/>
  <c r="D7" i="12"/>
  <c r="C7" i="12"/>
  <c r="F6" i="12"/>
  <c r="F12" i="12" s="1"/>
  <c r="E6" i="12"/>
  <c r="D6" i="12"/>
  <c r="D12" i="12" s="1"/>
  <c r="C6" i="12"/>
  <c r="L9" i="12" l="1"/>
  <c r="L16" i="12" s="1"/>
  <c r="E24" i="11" l="1"/>
  <c r="D24" i="11"/>
  <c r="C24" i="11"/>
  <c r="E23" i="11"/>
  <c r="D23" i="11"/>
  <c r="C23" i="11"/>
  <c r="E22" i="11"/>
  <c r="D22" i="11"/>
  <c r="C22" i="11"/>
  <c r="E21" i="11"/>
  <c r="D21" i="11"/>
  <c r="C21" i="11"/>
  <c r="E20" i="11"/>
  <c r="D20" i="11"/>
  <c r="C20" i="11"/>
  <c r="E19" i="11"/>
  <c r="E25" i="11" s="1"/>
  <c r="D19" i="11"/>
  <c r="D25" i="11" s="1"/>
  <c r="C19" i="11"/>
  <c r="C25" i="11" s="1"/>
  <c r="E18" i="11"/>
  <c r="C18" i="11"/>
  <c r="E17" i="11"/>
  <c r="D17" i="11"/>
  <c r="C17" i="11"/>
  <c r="E16" i="11"/>
  <c r="D16" i="11"/>
  <c r="C16" i="11"/>
  <c r="J15" i="11"/>
  <c r="I15" i="11"/>
  <c r="K15" i="11" s="1"/>
  <c r="E15" i="11"/>
  <c r="D15" i="11"/>
  <c r="C15" i="11"/>
  <c r="J14" i="11"/>
  <c r="I14" i="11"/>
  <c r="K14" i="11" s="1"/>
  <c r="E14" i="11"/>
  <c r="D14" i="11"/>
  <c r="C14" i="11"/>
  <c r="J13" i="11"/>
  <c r="I13" i="11"/>
  <c r="K13" i="11" s="1"/>
  <c r="E13" i="11"/>
  <c r="D13" i="11"/>
  <c r="D18" i="11" s="1"/>
  <c r="C13" i="11"/>
  <c r="J12" i="11"/>
  <c r="I12" i="11"/>
  <c r="K12" i="11" s="1"/>
  <c r="J11" i="11"/>
  <c r="I11" i="11"/>
  <c r="K11" i="11" s="1"/>
  <c r="E11" i="11"/>
  <c r="D11" i="11"/>
  <c r="C11" i="11"/>
  <c r="J10" i="11"/>
  <c r="I10" i="11"/>
  <c r="K10" i="11" s="1"/>
  <c r="E10" i="11"/>
  <c r="D10" i="11"/>
  <c r="C10" i="11"/>
  <c r="J9" i="11"/>
  <c r="J16" i="11" s="1"/>
  <c r="I9" i="11"/>
  <c r="I16" i="11" s="1"/>
  <c r="E9" i="11"/>
  <c r="D9" i="11"/>
  <c r="C9" i="11"/>
  <c r="E8" i="11"/>
  <c r="D8" i="11"/>
  <c r="C8" i="11"/>
  <c r="E7" i="11"/>
  <c r="D7" i="11"/>
  <c r="D12" i="11" s="1"/>
  <c r="C7" i="11"/>
  <c r="E6" i="11"/>
  <c r="E12" i="11" s="1"/>
  <c r="D6" i="11"/>
  <c r="C6" i="11"/>
  <c r="C12" i="11" s="1"/>
  <c r="E4" i="11"/>
  <c r="D4" i="11"/>
  <c r="C4" i="11"/>
  <c r="B4" i="11"/>
  <c r="K9" i="11" l="1"/>
  <c r="K16" i="11" s="1"/>
  <c r="P22" i="10" l="1"/>
  <c r="F16" i="10" l="1"/>
  <c r="E16" i="10"/>
  <c r="D16" i="10"/>
  <c r="Q12" i="10"/>
  <c r="P12" i="10"/>
  <c r="O12" i="10"/>
  <c r="N12" i="10"/>
  <c r="M12" i="10"/>
  <c r="L12" i="10"/>
  <c r="K12" i="10"/>
  <c r="J12" i="10"/>
  <c r="I12" i="10"/>
  <c r="H12" i="10"/>
  <c r="G12" i="10"/>
  <c r="F12" i="10"/>
  <c r="E12" i="10"/>
  <c r="D12" i="10"/>
  <c r="S12" i="10"/>
  <c r="R12" i="10"/>
  <c r="Q22" i="10"/>
  <c r="O22" i="10"/>
  <c r="N22" i="10"/>
  <c r="M22" i="10"/>
  <c r="L22" i="10"/>
  <c r="K22" i="10"/>
  <c r="J22" i="10"/>
  <c r="I22" i="10"/>
  <c r="H22" i="10"/>
  <c r="G22" i="10"/>
  <c r="F22" i="10"/>
  <c r="E22" i="10"/>
  <c r="D22" i="10"/>
  <c r="R22" i="10"/>
  <c r="S22" i="10"/>
  <c r="Q19" i="10"/>
  <c r="P19" i="10"/>
  <c r="O19" i="10"/>
  <c r="N19" i="10"/>
  <c r="M19" i="10"/>
  <c r="L19" i="10"/>
  <c r="K19" i="10"/>
  <c r="J19" i="10"/>
  <c r="I19" i="10"/>
  <c r="H19" i="10"/>
  <c r="G19" i="10"/>
  <c r="F19" i="10"/>
  <c r="E19" i="10"/>
  <c r="D19" i="10"/>
  <c r="S19" i="10"/>
  <c r="R19" i="10"/>
  <c r="Q8" i="10"/>
  <c r="P8" i="10"/>
  <c r="O8" i="10"/>
  <c r="N8" i="10"/>
  <c r="M8" i="10"/>
  <c r="L8" i="10"/>
  <c r="K8" i="10"/>
  <c r="J8" i="10"/>
  <c r="I8" i="10"/>
  <c r="H8" i="10"/>
  <c r="G8" i="10"/>
  <c r="F8" i="10"/>
  <c r="E8" i="10"/>
  <c r="D8" i="10"/>
  <c r="D17" i="10"/>
  <c r="F24" i="10" l="1"/>
  <c r="H24" i="10"/>
  <c r="P24" i="10"/>
  <c r="N24" i="10"/>
  <c r="L24" i="10"/>
  <c r="J24" i="10"/>
  <c r="G24" i="10"/>
  <c r="F25" i="10" s="1"/>
  <c r="I24" i="10"/>
  <c r="H25" i="10" s="1"/>
  <c r="K24" i="10"/>
  <c r="M24" i="10"/>
  <c r="O24" i="10"/>
  <c r="Q24" i="10"/>
  <c r="E24" i="10"/>
  <c r="S8" i="10"/>
  <c r="S24" i="10" s="1"/>
  <c r="D20" i="10"/>
  <c r="P20" i="10"/>
  <c r="D23" i="10"/>
  <c r="F23" i="10"/>
  <c r="D13" i="10"/>
  <c r="F20" i="10"/>
  <c r="R20" i="10"/>
  <c r="H20" i="10"/>
  <c r="J20" i="10"/>
  <c r="L20" i="10"/>
  <c r="N20" i="10"/>
  <c r="H13" i="10"/>
  <c r="P13" i="10"/>
  <c r="L13" i="10"/>
  <c r="R13" i="10"/>
  <c r="F13" i="10"/>
  <c r="J13" i="10"/>
  <c r="N13" i="10"/>
  <c r="R8" i="10"/>
  <c r="D24" i="10"/>
  <c r="D9" i="10"/>
  <c r="H9" i="10"/>
  <c r="L9" i="10"/>
  <c r="P9" i="10"/>
  <c r="F9" i="10"/>
  <c r="J9" i="10"/>
  <c r="N9" i="10"/>
  <c r="T12" i="10" l="1"/>
  <c r="J25" i="10"/>
  <c r="L25" i="10"/>
  <c r="D25" i="10"/>
  <c r="R9" i="10"/>
  <c r="R24" i="10"/>
  <c r="R25" i="10" s="1"/>
  <c r="N25" i="10"/>
  <c r="P25" i="10"/>
  <c r="T25" i="10" l="1"/>
  <c r="T24" i="10"/>
</calcChain>
</file>

<file path=xl/sharedStrings.xml><?xml version="1.0" encoding="utf-8"?>
<sst xmlns="http://schemas.openxmlformats.org/spreadsheetml/2006/main" count="387" uniqueCount="74">
  <si>
    <t>計</t>
    <rPh sb="0" eb="1">
      <t>ケイ</t>
    </rPh>
    <phoneticPr fontId="2"/>
  </si>
  <si>
    <t>20代</t>
    <rPh sb="2" eb="3">
      <t>ダイ</t>
    </rPh>
    <phoneticPr fontId="2"/>
  </si>
  <si>
    <t>30代</t>
    <rPh sb="2" eb="3">
      <t>ダイ</t>
    </rPh>
    <phoneticPr fontId="2"/>
  </si>
  <si>
    <t>40代</t>
    <rPh sb="2" eb="3">
      <t>ダイ</t>
    </rPh>
    <phoneticPr fontId="2"/>
  </si>
  <si>
    <t>50代</t>
    <rPh sb="2" eb="3">
      <t>ダイ</t>
    </rPh>
    <phoneticPr fontId="2"/>
  </si>
  <si>
    <t>60代</t>
    <rPh sb="2" eb="3">
      <t>ダイ</t>
    </rPh>
    <phoneticPr fontId="2"/>
  </si>
  <si>
    <t>70代</t>
    <rPh sb="2" eb="3">
      <t>ダイ</t>
    </rPh>
    <phoneticPr fontId="2"/>
  </si>
  <si>
    <t>80代</t>
    <rPh sb="2" eb="3">
      <t>ダイ</t>
    </rPh>
    <phoneticPr fontId="2"/>
  </si>
  <si>
    <t>合計</t>
    <rPh sb="0" eb="2">
      <t>ゴウケイ</t>
    </rPh>
    <phoneticPr fontId="2"/>
  </si>
  <si>
    <t>年度</t>
    <rPh sb="0" eb="2">
      <t>ネンド</t>
    </rPh>
    <phoneticPr fontId="2"/>
  </si>
  <si>
    <t>講座名</t>
    <rPh sb="0" eb="2">
      <t>コウザ</t>
    </rPh>
    <rPh sb="2" eb="3">
      <t>メイ</t>
    </rPh>
    <phoneticPr fontId="2"/>
  </si>
  <si>
    <t>講座場所と担当</t>
    <rPh sb="0" eb="2">
      <t>コウザ</t>
    </rPh>
    <rPh sb="2" eb="4">
      <t>バショ</t>
    </rPh>
    <rPh sb="5" eb="7">
      <t>タントウ</t>
    </rPh>
    <phoneticPr fontId="2"/>
  </si>
  <si>
    <t>男</t>
    <rPh sb="0" eb="1">
      <t>オトコ</t>
    </rPh>
    <phoneticPr fontId="2"/>
  </si>
  <si>
    <t>女</t>
    <rPh sb="0" eb="1">
      <t>オンナ</t>
    </rPh>
    <phoneticPr fontId="2"/>
  </si>
  <si>
    <t>パソコン入門</t>
    <rPh sb="4" eb="6">
      <t>ニュウモン</t>
    </rPh>
    <phoneticPr fontId="2"/>
  </si>
  <si>
    <t>東地区ーＡ</t>
    <rPh sb="0" eb="1">
      <t>ヒガシ</t>
    </rPh>
    <rPh sb="1" eb="3">
      <t>チク</t>
    </rPh>
    <phoneticPr fontId="2"/>
  </si>
  <si>
    <t>公民館ーＣ</t>
    <rPh sb="0" eb="3">
      <t>コウミンカン</t>
    </rPh>
    <phoneticPr fontId="2"/>
  </si>
  <si>
    <t>東地区－Ａ</t>
    <rPh sb="0" eb="1">
      <t>ヒガシ</t>
    </rPh>
    <rPh sb="1" eb="3">
      <t>チク</t>
    </rPh>
    <phoneticPr fontId="2"/>
  </si>
  <si>
    <t>エクセル</t>
    <phoneticPr fontId="2"/>
  </si>
  <si>
    <t>パワーポイント</t>
    <phoneticPr fontId="2"/>
  </si>
  <si>
    <t>北地区ーD</t>
    <rPh sb="0" eb="1">
      <t>キタ</t>
    </rPh>
    <rPh sb="1" eb="3">
      <t>チク</t>
    </rPh>
    <phoneticPr fontId="2"/>
  </si>
  <si>
    <t>北地区ーC</t>
    <rPh sb="0" eb="1">
      <t>キタ</t>
    </rPh>
    <rPh sb="1" eb="3">
      <t>チク</t>
    </rPh>
    <phoneticPr fontId="2"/>
  </si>
  <si>
    <t>　　　　　　　入門講座のアンケート集計</t>
    <rPh sb="7" eb="9">
      <t>ニュウモン</t>
    </rPh>
    <rPh sb="9" eb="11">
      <t>コウザ</t>
    </rPh>
    <rPh sb="17" eb="19">
      <t>シュウケイ</t>
    </rPh>
    <phoneticPr fontId="9"/>
  </si>
  <si>
    <t>数値には複数回答を含みます</t>
    <rPh sb="0" eb="2">
      <t>スウチ</t>
    </rPh>
    <rPh sb="4" eb="6">
      <t>フクスウ</t>
    </rPh>
    <rPh sb="6" eb="8">
      <t>カイトウ</t>
    </rPh>
    <rPh sb="9" eb="10">
      <t>フク</t>
    </rPh>
    <phoneticPr fontId="9"/>
  </si>
  <si>
    <t>1日目</t>
    <rPh sb="1" eb="2">
      <t>ヒ</t>
    </rPh>
    <rPh sb="2" eb="3">
      <t>メ</t>
    </rPh>
    <phoneticPr fontId="9"/>
  </si>
  <si>
    <t>2日目</t>
    <rPh sb="1" eb="2">
      <t>ヒ</t>
    </rPh>
    <rPh sb="2" eb="3">
      <t>メ</t>
    </rPh>
    <phoneticPr fontId="9"/>
  </si>
  <si>
    <t>3日目</t>
    <rPh sb="1" eb="2">
      <t>ヒ</t>
    </rPh>
    <rPh sb="2" eb="3">
      <t>メ</t>
    </rPh>
    <phoneticPr fontId="9"/>
  </si>
  <si>
    <t>応募数</t>
    <rPh sb="0" eb="2">
      <t>オウボ</t>
    </rPh>
    <rPh sb="2" eb="3">
      <t>カズ</t>
    </rPh>
    <phoneticPr fontId="2"/>
  </si>
  <si>
    <t>人</t>
    <rPh sb="0" eb="1">
      <t>ニン</t>
    </rPh>
    <phoneticPr fontId="2"/>
  </si>
  <si>
    <t>難易度</t>
    <rPh sb="0" eb="3">
      <t>ナンイド</t>
    </rPh>
    <phoneticPr fontId="9"/>
  </si>
  <si>
    <t>１．難しかった</t>
    <rPh sb="2" eb="3">
      <t>ムズカ</t>
    </rPh>
    <phoneticPr fontId="9"/>
  </si>
  <si>
    <t>２．やや難しかった</t>
    <rPh sb="4" eb="5">
      <t>ムズカ</t>
    </rPh>
    <phoneticPr fontId="9"/>
  </si>
  <si>
    <t>受講者の年代と性別</t>
    <rPh sb="0" eb="3">
      <t>ジュコウシャ</t>
    </rPh>
    <rPh sb="4" eb="6">
      <t>ネンダイ</t>
    </rPh>
    <rPh sb="7" eb="9">
      <t>セイベツ</t>
    </rPh>
    <phoneticPr fontId="2"/>
  </si>
  <si>
    <t>３．普通だった</t>
    <rPh sb="2" eb="4">
      <t>フツウ</t>
    </rPh>
    <phoneticPr fontId="9"/>
  </si>
  <si>
    <t>年代</t>
    <rPh sb="0" eb="2">
      <t>ネンダイ</t>
    </rPh>
    <phoneticPr fontId="2"/>
  </si>
  <si>
    <t>男性</t>
    <rPh sb="0" eb="2">
      <t>ダンセイ</t>
    </rPh>
    <phoneticPr fontId="2"/>
  </si>
  <si>
    <t>女性</t>
    <rPh sb="0" eb="2">
      <t>ジョセイ</t>
    </rPh>
    <phoneticPr fontId="2"/>
  </si>
  <si>
    <t>４．やさしかった</t>
    <phoneticPr fontId="9"/>
  </si>
  <si>
    <t>無回答</t>
    <rPh sb="0" eb="3">
      <t>ムカイトウ</t>
    </rPh>
    <phoneticPr fontId="9"/>
  </si>
  <si>
    <t>欠席</t>
    <rPh sb="0" eb="2">
      <t>ケッセキ</t>
    </rPh>
    <phoneticPr fontId="9"/>
  </si>
  <si>
    <t>計</t>
    <rPh sb="0" eb="1">
      <t>ケイ</t>
    </rPh>
    <phoneticPr fontId="9"/>
  </si>
  <si>
    <t>効果</t>
    <rPh sb="0" eb="2">
      <t>コウカ</t>
    </rPh>
    <phoneticPr fontId="9"/>
  </si>
  <si>
    <t>１．知らないことが多かった</t>
    <rPh sb="2" eb="3">
      <t>シ</t>
    </rPh>
    <rPh sb="9" eb="10">
      <t>オオ</t>
    </rPh>
    <phoneticPr fontId="9"/>
  </si>
  <si>
    <t>２．半分くらいは知っていた</t>
    <rPh sb="2" eb="4">
      <t>ハンブン</t>
    </rPh>
    <rPh sb="8" eb="9">
      <t>シ</t>
    </rPh>
    <phoneticPr fontId="9"/>
  </si>
  <si>
    <t>３．知っていることが多かった</t>
    <rPh sb="2" eb="3">
      <t>シ</t>
    </rPh>
    <rPh sb="10" eb="11">
      <t>オオ</t>
    </rPh>
    <phoneticPr fontId="9"/>
  </si>
  <si>
    <t>説明</t>
    <rPh sb="0" eb="2">
      <t>セツメイ</t>
    </rPh>
    <phoneticPr fontId="9"/>
  </si>
  <si>
    <t>１．分かりにくかった</t>
    <rPh sb="2" eb="3">
      <t>ワ</t>
    </rPh>
    <phoneticPr fontId="9"/>
  </si>
  <si>
    <t>２．やや分かりにくかった</t>
    <rPh sb="4" eb="5">
      <t>ワ</t>
    </rPh>
    <phoneticPr fontId="9"/>
  </si>
  <si>
    <t>４．分かりやすかった</t>
    <rPh sb="2" eb="3">
      <t>ワ</t>
    </rPh>
    <phoneticPr fontId="9"/>
  </si>
  <si>
    <t>感想</t>
    <rPh sb="0" eb="2">
      <t>カンソウ</t>
    </rPh>
    <phoneticPr fontId="9"/>
  </si>
  <si>
    <t>東_A_1809_パワーポイント入門講座のアンケート集計</t>
    <rPh sb="0" eb="1">
      <t>ヒガシ</t>
    </rPh>
    <rPh sb="16" eb="18">
      <t>ニュウモン</t>
    </rPh>
    <rPh sb="18" eb="20">
      <t>コウザ</t>
    </rPh>
    <rPh sb="26" eb="28">
      <t>シュウケイ</t>
    </rPh>
    <phoneticPr fontId="9"/>
  </si>
  <si>
    <t>日</t>
    <rPh sb="0" eb="1">
      <t>ヒ</t>
    </rPh>
    <phoneticPr fontId="9"/>
  </si>
  <si>
    <t>1回目</t>
    <rPh sb="1" eb="2">
      <t>カイ</t>
    </rPh>
    <rPh sb="2" eb="3">
      <t>メ</t>
    </rPh>
    <phoneticPr fontId="9"/>
  </si>
  <si>
    <t>2回目</t>
    <rPh sb="1" eb="2">
      <t>カイ</t>
    </rPh>
    <rPh sb="2" eb="3">
      <t>メ</t>
    </rPh>
    <phoneticPr fontId="9"/>
  </si>
  <si>
    <t>3回目</t>
    <rPh sb="1" eb="2">
      <t>カイ</t>
    </rPh>
    <rPh sb="2" eb="3">
      <t>メ</t>
    </rPh>
    <phoneticPr fontId="9"/>
  </si>
  <si>
    <t>4回目</t>
    <rPh sb="1" eb="2">
      <t>カイ</t>
    </rPh>
    <rPh sb="2" eb="3">
      <t>メ</t>
    </rPh>
    <phoneticPr fontId="9"/>
  </si>
  <si>
    <t>４．やさしかった</t>
    <phoneticPr fontId="9"/>
  </si>
  <si>
    <t>　受講生層を見ていると比較的パソコンになれてる方が多く（ワードエクセル経験者・パワポ経験者もあり）、スムーズに進めていただくことが出来ました。
　テキスト内で少し踏み込んだ内容の説明があり、初めて学ばれる方には難しい部分もあったように思います。思い切って内容をスキップしたり、全体の説明後に紹介のような形でご提示したりしても良かったのではと思いました。
　最後のプレゼンタイムではご自分の作品を発表して嬉しそうにされている姿が印象的でした。Aグループの皆様ありがとうございました。　西ヶ谷</t>
    <rPh sb="1" eb="4">
      <t>ジュコウセイ</t>
    </rPh>
    <rPh sb="4" eb="5">
      <t>ソウ</t>
    </rPh>
    <rPh sb="6" eb="7">
      <t>ミ</t>
    </rPh>
    <rPh sb="11" eb="14">
      <t>ヒカクテキ</t>
    </rPh>
    <rPh sb="23" eb="24">
      <t>カタ</t>
    </rPh>
    <rPh sb="25" eb="26">
      <t>オオ</t>
    </rPh>
    <rPh sb="35" eb="38">
      <t>ケイケンシャ</t>
    </rPh>
    <rPh sb="42" eb="45">
      <t>ケイケンシャ</t>
    </rPh>
    <rPh sb="55" eb="56">
      <t>スス</t>
    </rPh>
    <rPh sb="65" eb="67">
      <t>デキ</t>
    </rPh>
    <rPh sb="77" eb="78">
      <t>ナイ</t>
    </rPh>
    <rPh sb="79" eb="80">
      <t>スコ</t>
    </rPh>
    <rPh sb="81" eb="82">
      <t>フ</t>
    </rPh>
    <rPh sb="83" eb="84">
      <t>コ</t>
    </rPh>
    <rPh sb="86" eb="88">
      <t>ナイヨウ</t>
    </rPh>
    <rPh sb="89" eb="91">
      <t>セツメイ</t>
    </rPh>
    <rPh sb="95" eb="96">
      <t>ハジ</t>
    </rPh>
    <rPh sb="98" eb="99">
      <t>マナ</t>
    </rPh>
    <rPh sb="102" eb="103">
      <t>カタ</t>
    </rPh>
    <rPh sb="105" eb="106">
      <t>ムズカ</t>
    </rPh>
    <rPh sb="108" eb="110">
      <t>ブブン</t>
    </rPh>
    <rPh sb="117" eb="118">
      <t>オモ</t>
    </rPh>
    <rPh sb="122" eb="123">
      <t>オモ</t>
    </rPh>
    <rPh sb="124" eb="125">
      <t>キ</t>
    </rPh>
    <rPh sb="127" eb="129">
      <t>ナイヨウ</t>
    </rPh>
    <rPh sb="138" eb="140">
      <t>ゼンタイ</t>
    </rPh>
    <rPh sb="141" eb="143">
      <t>セツメイ</t>
    </rPh>
    <rPh sb="143" eb="144">
      <t>ゴ</t>
    </rPh>
    <rPh sb="145" eb="147">
      <t>ショウカイ</t>
    </rPh>
    <rPh sb="151" eb="152">
      <t>カタチ</t>
    </rPh>
    <rPh sb="154" eb="156">
      <t>テイジ</t>
    </rPh>
    <rPh sb="162" eb="163">
      <t>ヨ</t>
    </rPh>
    <rPh sb="170" eb="171">
      <t>オモ</t>
    </rPh>
    <rPh sb="178" eb="180">
      <t>サイゴ</t>
    </rPh>
    <rPh sb="191" eb="193">
      <t>ジブン</t>
    </rPh>
    <rPh sb="194" eb="196">
      <t>サクヒン</t>
    </rPh>
    <rPh sb="197" eb="199">
      <t>ハッピョウ</t>
    </rPh>
    <rPh sb="201" eb="202">
      <t>ウレ</t>
    </rPh>
    <rPh sb="211" eb="212">
      <t>スガタ</t>
    </rPh>
    <rPh sb="213" eb="216">
      <t>インショウテキ</t>
    </rPh>
    <rPh sb="226" eb="228">
      <t>ミナサマ</t>
    </rPh>
    <rPh sb="241" eb="244">
      <t>ニシガヤ</t>
    </rPh>
    <phoneticPr fontId="2"/>
  </si>
  <si>
    <t>　　　　　　ワード入門講座のアンケート集計</t>
    <rPh sb="9" eb="11">
      <t>ニュウモン</t>
    </rPh>
    <rPh sb="11" eb="13">
      <t>コウザ</t>
    </rPh>
    <rPh sb="19" eb="21">
      <t>シュウケイ</t>
    </rPh>
    <phoneticPr fontId="9"/>
  </si>
  <si>
    <t>4日目</t>
    <rPh sb="1" eb="2">
      <t>ヒ</t>
    </rPh>
    <rPh sb="2" eb="3">
      <t>メ</t>
    </rPh>
    <phoneticPr fontId="9"/>
  </si>
  <si>
    <t>（座間市公民館・小林）</t>
    <rPh sb="1" eb="4">
      <t>ザマシ</t>
    </rPh>
    <rPh sb="4" eb="7">
      <t>コウミンカン</t>
    </rPh>
    <rPh sb="8" eb="10">
      <t>コバヤシ</t>
    </rPh>
    <phoneticPr fontId="2"/>
  </si>
  <si>
    <t>東_A_1811_パワーポイント入門講座のアンケート集計</t>
    <rPh sb="0" eb="1">
      <t>ヒガシ</t>
    </rPh>
    <rPh sb="16" eb="18">
      <t>ニュウモン</t>
    </rPh>
    <rPh sb="18" eb="20">
      <t>コウザ</t>
    </rPh>
    <rPh sb="26" eb="28">
      <t>シュウケイ</t>
    </rPh>
    <phoneticPr fontId="9"/>
  </si>
  <si>
    <t>　９月に同内容の講座を実施したにも関わらず、受講生９名（申し込み後キャンセル２件）あったことを考えるとパワーポイントにはニーズがあると感じました。
　受講生の中にはパソコンに対して苦手意識のある方もいらしたようでしたが、逆に強い意欲をもって講座に臨まれている姿が印象的でした。必要に迫られてパワーポイントを学ぼうと考えている方だけでなく、何か新しいことを学びたいと思い受講される方も毎回いらっしゃいます。様々な内容の講座を提供してパソコンの普及に努めていくべきと改めて感じました。　東地区文化センター　西ヶ谷</t>
    <rPh sb="2" eb="3">
      <t>ガツ</t>
    </rPh>
    <rPh sb="4" eb="5">
      <t>ドウ</t>
    </rPh>
    <rPh sb="5" eb="7">
      <t>ナイヨウ</t>
    </rPh>
    <rPh sb="8" eb="10">
      <t>コウザ</t>
    </rPh>
    <rPh sb="11" eb="13">
      <t>ジッシ</t>
    </rPh>
    <rPh sb="17" eb="18">
      <t>カカ</t>
    </rPh>
    <rPh sb="22" eb="25">
      <t>ジュコウセイ</t>
    </rPh>
    <rPh sb="26" eb="27">
      <t>メイ</t>
    </rPh>
    <rPh sb="28" eb="29">
      <t>モウ</t>
    </rPh>
    <rPh sb="30" eb="31">
      <t>コ</t>
    </rPh>
    <rPh sb="32" eb="33">
      <t>ゴ</t>
    </rPh>
    <rPh sb="39" eb="40">
      <t>ケン</t>
    </rPh>
    <rPh sb="47" eb="48">
      <t>カンガ</t>
    </rPh>
    <rPh sb="67" eb="68">
      <t>カン</t>
    </rPh>
    <rPh sb="75" eb="78">
      <t>ジュコウセイ</t>
    </rPh>
    <rPh sb="79" eb="80">
      <t>ナカ</t>
    </rPh>
    <rPh sb="87" eb="88">
      <t>タイ</t>
    </rPh>
    <rPh sb="90" eb="92">
      <t>ニガテ</t>
    </rPh>
    <rPh sb="92" eb="94">
      <t>イシキ</t>
    </rPh>
    <rPh sb="97" eb="98">
      <t>カタ</t>
    </rPh>
    <rPh sb="110" eb="111">
      <t>ギャク</t>
    </rPh>
    <rPh sb="112" eb="113">
      <t>ツヨ</t>
    </rPh>
    <rPh sb="114" eb="116">
      <t>イヨク</t>
    </rPh>
    <rPh sb="120" eb="122">
      <t>コウザ</t>
    </rPh>
    <rPh sb="123" eb="124">
      <t>ノゾ</t>
    </rPh>
    <rPh sb="129" eb="130">
      <t>スガタ</t>
    </rPh>
    <rPh sb="131" eb="134">
      <t>インショウテキ</t>
    </rPh>
    <rPh sb="138" eb="140">
      <t>ヒツヨウ</t>
    </rPh>
    <rPh sb="141" eb="142">
      <t>セマ</t>
    </rPh>
    <rPh sb="153" eb="154">
      <t>マナ</t>
    </rPh>
    <rPh sb="157" eb="158">
      <t>カンガ</t>
    </rPh>
    <rPh sb="162" eb="163">
      <t>カタ</t>
    </rPh>
    <rPh sb="169" eb="170">
      <t>ナニ</t>
    </rPh>
    <rPh sb="171" eb="172">
      <t>アタラ</t>
    </rPh>
    <rPh sb="177" eb="178">
      <t>マナ</t>
    </rPh>
    <rPh sb="182" eb="183">
      <t>オモ</t>
    </rPh>
    <rPh sb="184" eb="186">
      <t>ジュコウ</t>
    </rPh>
    <rPh sb="189" eb="190">
      <t>カタ</t>
    </rPh>
    <rPh sb="191" eb="193">
      <t>マイカイ</t>
    </rPh>
    <rPh sb="202" eb="204">
      <t>サマザマ</t>
    </rPh>
    <rPh sb="205" eb="207">
      <t>ナイヨウ</t>
    </rPh>
    <rPh sb="208" eb="210">
      <t>コウザ</t>
    </rPh>
    <rPh sb="211" eb="213">
      <t>テイキョウ</t>
    </rPh>
    <rPh sb="220" eb="222">
      <t>フキュウ</t>
    </rPh>
    <rPh sb="223" eb="224">
      <t>ツト</t>
    </rPh>
    <rPh sb="231" eb="232">
      <t>アラタ</t>
    </rPh>
    <rPh sb="234" eb="235">
      <t>カン</t>
    </rPh>
    <rPh sb="241" eb="246">
      <t>ヒガシチクブンカ</t>
    </rPh>
    <rPh sb="251" eb="254">
      <t>ニシガヤ</t>
    </rPh>
    <phoneticPr fontId="2"/>
  </si>
  <si>
    <t>　　　　　　　EXCEL入門講座のアンケート集計</t>
    <rPh sb="12" eb="14">
      <t>ニュウモン</t>
    </rPh>
    <rPh sb="14" eb="16">
      <t>コウザ</t>
    </rPh>
    <rPh sb="22" eb="24">
      <t>シュウケイ</t>
    </rPh>
    <phoneticPr fontId="9"/>
  </si>
  <si>
    <t>講座のアンケート集計</t>
    <rPh sb="0" eb="2">
      <t>コウザ</t>
    </rPh>
    <rPh sb="8" eb="10">
      <t>シュウケイ</t>
    </rPh>
    <phoneticPr fontId="9"/>
  </si>
  <si>
    <t>2015年　　月</t>
    <rPh sb="4" eb="5">
      <t>ネン</t>
    </rPh>
    <rPh sb="7" eb="8">
      <t>ツキ</t>
    </rPh>
    <phoneticPr fontId="2"/>
  </si>
  <si>
    <t>４．やさしかった</t>
    <phoneticPr fontId="9"/>
  </si>
  <si>
    <t>東_A_1903_ワード入門＆データ整理講座のアンケート集計</t>
    <rPh sb="0" eb="1">
      <t>ヒガシ</t>
    </rPh>
    <rPh sb="12" eb="14">
      <t>ニュウモン</t>
    </rPh>
    <rPh sb="18" eb="20">
      <t>セイリ</t>
    </rPh>
    <rPh sb="20" eb="22">
      <t>コウザ</t>
    </rPh>
    <rPh sb="28" eb="30">
      <t>シュウケイ</t>
    </rPh>
    <phoneticPr fontId="9"/>
  </si>
  <si>
    <t>受講生層を見ると比較的レベルが高いように感じられたが、講座内容については知らないことが多かったと答える方が多く、効果的に学んでいただけたと思います。
新たに取り入れた「データの整理」についても初めて学ばれた方が多く、有意義な内容となったと思います。
Aグループの皆様ありがとうございました。</t>
    <rPh sb="0" eb="3">
      <t>ジュコウセイ</t>
    </rPh>
    <rPh sb="3" eb="4">
      <t>ソウ</t>
    </rPh>
    <rPh sb="5" eb="6">
      <t>ミ</t>
    </rPh>
    <rPh sb="8" eb="11">
      <t>ヒカクテキ</t>
    </rPh>
    <rPh sb="15" eb="16">
      <t>タカ</t>
    </rPh>
    <rPh sb="20" eb="21">
      <t>カン</t>
    </rPh>
    <rPh sb="27" eb="29">
      <t>コウザ</t>
    </rPh>
    <rPh sb="29" eb="31">
      <t>ナイヨウ</t>
    </rPh>
    <rPh sb="36" eb="37">
      <t>シ</t>
    </rPh>
    <rPh sb="43" eb="44">
      <t>オオ</t>
    </rPh>
    <rPh sb="48" eb="49">
      <t>コタ</t>
    </rPh>
    <rPh sb="51" eb="52">
      <t>カタ</t>
    </rPh>
    <rPh sb="53" eb="54">
      <t>オオ</t>
    </rPh>
    <rPh sb="56" eb="59">
      <t>コウカテキ</t>
    </rPh>
    <rPh sb="60" eb="61">
      <t>マナ</t>
    </rPh>
    <rPh sb="69" eb="70">
      <t>オモ</t>
    </rPh>
    <rPh sb="75" eb="76">
      <t>アラ</t>
    </rPh>
    <rPh sb="78" eb="79">
      <t>ト</t>
    </rPh>
    <rPh sb="80" eb="81">
      <t>イ</t>
    </rPh>
    <rPh sb="88" eb="90">
      <t>セイリ</t>
    </rPh>
    <rPh sb="96" eb="97">
      <t>ハジ</t>
    </rPh>
    <rPh sb="99" eb="100">
      <t>マナ</t>
    </rPh>
    <rPh sb="103" eb="104">
      <t>カタ</t>
    </rPh>
    <rPh sb="105" eb="106">
      <t>オオ</t>
    </rPh>
    <rPh sb="108" eb="111">
      <t>ユウイギ</t>
    </rPh>
    <rPh sb="112" eb="114">
      <t>ナイヨウ</t>
    </rPh>
    <rPh sb="119" eb="120">
      <t>オモ</t>
    </rPh>
    <rPh sb="131" eb="132">
      <t>ミナ</t>
    </rPh>
    <rPh sb="132" eb="133">
      <t>サマ</t>
    </rPh>
    <phoneticPr fontId="2"/>
  </si>
  <si>
    <t>東地区ーＡ</t>
  </si>
  <si>
    <t>ワード</t>
    <phoneticPr fontId="2"/>
  </si>
  <si>
    <t>公民館ーC</t>
    <rPh sb="0" eb="3">
      <t>コウミンカン</t>
    </rPh>
    <phoneticPr fontId="2"/>
  </si>
  <si>
    <t>ワード＆データ整理</t>
    <rPh sb="7" eb="9">
      <t>セイリ</t>
    </rPh>
    <phoneticPr fontId="2"/>
  </si>
  <si>
    <t>2018年度（H30年度） 市主催パソコン講座受講者の年代</t>
    <rPh sb="4" eb="6">
      <t>ネンド</t>
    </rPh>
    <rPh sb="10" eb="12">
      <t>ネンド</t>
    </rPh>
    <rPh sb="14" eb="15">
      <t>シ</t>
    </rPh>
    <rPh sb="15" eb="17">
      <t>シュサイ</t>
    </rPh>
    <rPh sb="21" eb="23">
      <t>コウザ</t>
    </rPh>
    <rPh sb="23" eb="26">
      <t>ジュコウシャ</t>
    </rPh>
    <rPh sb="27" eb="29">
      <t>ネンダイ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</si>
</sst>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4"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4"/>
      <color theme="1"/>
      <name val="游ゴシック"/>
      <family val="2"/>
      <charset val="128"/>
      <scheme val="minor"/>
    </font>
    <font>
      <sz val="14"/>
      <color theme="1"/>
      <name val="游ゴシック"/>
      <family val="3"/>
      <charset val="128"/>
      <scheme val="minor"/>
    </font>
    <font>
      <sz val="11"/>
      <color theme="1"/>
      <name val="メイリオ"/>
      <family val="3"/>
      <charset val="128"/>
    </font>
    <font>
      <b/>
      <sz val="18"/>
      <color theme="1"/>
      <name val="游ゴシック"/>
      <family val="3"/>
      <charset val="128"/>
      <scheme val="minor"/>
    </font>
    <font>
      <sz val="10"/>
      <color rgb="FF000000"/>
      <name val="Arial"/>
      <family val="2"/>
    </font>
    <font>
      <sz val="20"/>
      <color rgb="FF002060"/>
      <name val="HGP創英角ﾎﾟｯﾌﾟ体"/>
      <family val="3"/>
      <charset val="128"/>
    </font>
    <font>
      <sz val="6"/>
      <name val="ＭＳ Ｐゴシック"/>
      <family val="3"/>
      <charset val="128"/>
    </font>
    <font>
      <sz val="12"/>
      <color theme="1"/>
      <name val="HG丸ｺﾞｼｯｸM-PRO"/>
      <family val="3"/>
      <charset val="128"/>
    </font>
    <font>
      <sz val="14"/>
      <color theme="1"/>
      <name val="HG丸ｺﾞｼｯｸM-PRO"/>
      <family val="3"/>
      <charset val="128"/>
    </font>
    <font>
      <b/>
      <sz val="14"/>
      <color theme="1"/>
      <name val="HG丸ｺﾞｼｯｸM-PRO"/>
      <family val="3"/>
      <charset val="128"/>
    </font>
    <font>
      <sz val="14"/>
      <name val="HG丸ｺﾞｼｯｸM-PRO"/>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92D050"/>
        <bgColor indexed="64"/>
      </patternFill>
    </fill>
  </fills>
  <borders count="75">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double">
        <color indexed="64"/>
      </bottom>
      <diagonal/>
    </border>
    <border>
      <left/>
      <right style="medium">
        <color indexed="64"/>
      </right>
      <top/>
      <bottom style="double">
        <color indexed="64"/>
      </bottom>
      <diagonal/>
    </border>
    <border>
      <left style="medium">
        <color indexed="64"/>
      </left>
      <right/>
      <top/>
      <bottom style="double">
        <color indexed="64"/>
      </bottom>
      <diagonal/>
    </border>
    <border>
      <left style="medium">
        <color indexed="64"/>
      </left>
      <right style="medium">
        <color indexed="64"/>
      </right>
      <top style="double">
        <color indexed="64"/>
      </top>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top style="double">
        <color indexed="64"/>
      </top>
      <bottom style="thin">
        <color indexed="64"/>
      </bottom>
      <diagonal/>
    </border>
    <border>
      <left style="thin">
        <color indexed="64"/>
      </left>
      <right style="medium">
        <color indexed="64"/>
      </right>
      <top style="double">
        <color indexed="64"/>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0" fontId="1" fillId="0" borderId="0">
      <alignment vertical="center"/>
    </xf>
  </cellStyleXfs>
  <cellXfs count="159">
    <xf numFmtId="0" fontId="0" fillId="0" borderId="0" xfId="0">
      <alignment vertical="center"/>
    </xf>
    <xf numFmtId="0" fontId="3" fillId="0" borderId="0" xfId="0" applyFont="1">
      <alignment vertical="center"/>
    </xf>
    <xf numFmtId="0" fontId="4" fillId="0" borderId="0" xfId="0" applyFont="1">
      <alignment vertical="center"/>
    </xf>
    <xf numFmtId="0" fontId="5" fillId="0" borderId="25" xfId="0" applyFont="1" applyBorder="1"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28" xfId="0" applyFont="1" applyBorder="1" applyAlignment="1">
      <alignment vertical="center"/>
    </xf>
    <xf numFmtId="0" fontId="5" fillId="0" borderId="4" xfId="0" applyFont="1" applyBorder="1" applyAlignment="1">
      <alignment vertical="center"/>
    </xf>
    <xf numFmtId="0" fontId="0" fillId="0" borderId="0" xfId="0" applyBorder="1">
      <alignment vertical="center"/>
    </xf>
    <xf numFmtId="0" fontId="5" fillId="3" borderId="25" xfId="0" applyFont="1" applyFill="1" applyBorder="1" applyAlignment="1">
      <alignment horizontal="center" vertical="center"/>
    </xf>
    <xf numFmtId="0" fontId="5" fillId="3" borderId="27"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5" xfId="0" applyFont="1" applyFill="1" applyBorder="1" applyAlignment="1">
      <alignment horizontal="center" vertical="center"/>
    </xf>
    <xf numFmtId="0" fontId="5" fillId="0" borderId="20" xfId="0" applyFont="1" applyBorder="1" applyAlignment="1">
      <alignment horizontal="center" vertical="center"/>
    </xf>
    <xf numFmtId="0" fontId="5" fillId="0" borderId="9" xfId="0" applyFont="1" applyBorder="1" applyAlignment="1">
      <alignment horizontal="center" vertical="center"/>
    </xf>
    <xf numFmtId="0" fontId="5" fillId="5" borderId="30" xfId="0" applyFont="1" applyFill="1" applyBorder="1" applyAlignment="1">
      <alignment horizontal="center" vertical="center"/>
    </xf>
    <xf numFmtId="0" fontId="5" fillId="5" borderId="29" xfId="0" applyFont="1" applyFill="1" applyBorder="1" applyAlignment="1">
      <alignment horizontal="center" vertical="center"/>
    </xf>
    <xf numFmtId="0" fontId="5" fillId="4" borderId="33" xfId="0" applyFont="1" applyFill="1" applyBorder="1" applyAlignment="1">
      <alignment horizontal="center" vertical="center"/>
    </xf>
    <xf numFmtId="0" fontId="5" fillId="0" borderId="36" xfId="0" applyFont="1" applyBorder="1">
      <alignment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43" xfId="0" applyFont="1" applyBorder="1" applyAlignment="1">
      <alignment horizontal="center" vertical="center"/>
    </xf>
    <xf numFmtId="0" fontId="5" fillId="3" borderId="44" xfId="0" applyFont="1" applyFill="1" applyBorder="1" applyAlignment="1">
      <alignment horizontal="center" vertical="center"/>
    </xf>
    <xf numFmtId="0" fontId="6" fillId="0" borderId="0" xfId="0" applyFont="1">
      <alignment vertical="center"/>
    </xf>
    <xf numFmtId="0" fontId="5" fillId="0" borderId="22" xfId="0" applyFont="1" applyBorder="1" applyAlignment="1">
      <alignment horizontal="center" vertical="center"/>
    </xf>
    <xf numFmtId="0" fontId="5" fillId="0" borderId="1" xfId="0" applyFont="1" applyBorder="1" applyAlignment="1">
      <alignment horizontal="center" vertical="center"/>
    </xf>
    <xf numFmtId="0" fontId="5" fillId="0" borderId="24" xfId="0" applyFont="1" applyBorder="1" applyAlignment="1">
      <alignment horizontal="center" vertical="center"/>
    </xf>
    <xf numFmtId="0" fontId="5" fillId="4" borderId="33" xfId="0" applyFont="1" applyFill="1" applyBorder="1" applyAlignment="1">
      <alignment horizontal="center" vertical="center"/>
    </xf>
    <xf numFmtId="0" fontId="5" fillId="0" borderId="28" xfId="0" applyFont="1" applyBorder="1" applyAlignment="1">
      <alignment horizontal="center" vertical="center"/>
    </xf>
    <xf numFmtId="0" fontId="5" fillId="0" borderId="32" xfId="0" applyFont="1" applyBorder="1" applyAlignment="1">
      <alignment horizontal="center" vertical="center"/>
    </xf>
    <xf numFmtId="0" fontId="5" fillId="0" borderId="35" xfId="0" applyFont="1" applyBorder="1" applyAlignment="1">
      <alignment horizontal="center" vertical="center"/>
    </xf>
    <xf numFmtId="0" fontId="5" fillId="0" borderId="35"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32" xfId="0" applyFont="1" applyBorder="1" applyAlignment="1">
      <alignment horizontal="center" vertical="center" wrapText="1"/>
    </xf>
    <xf numFmtId="0" fontId="5" fillId="5" borderId="29" xfId="0" applyFont="1" applyFill="1" applyBorder="1" applyAlignment="1">
      <alignment horizontal="center" vertical="center"/>
    </xf>
    <xf numFmtId="0" fontId="5" fillId="5" borderId="30" xfId="0" applyFont="1" applyFill="1" applyBorder="1" applyAlignment="1">
      <alignment horizontal="center" vertical="center"/>
    </xf>
    <xf numFmtId="0" fontId="5" fillId="5" borderId="29" xfId="0" applyFont="1" applyFill="1" applyBorder="1" applyAlignment="1">
      <alignment horizontal="center" vertical="center"/>
    </xf>
    <xf numFmtId="0" fontId="5" fillId="5" borderId="31" xfId="0" applyFont="1" applyFill="1" applyBorder="1" applyAlignment="1">
      <alignment horizontal="center" vertical="center"/>
    </xf>
    <xf numFmtId="0" fontId="5" fillId="4" borderId="34" xfId="0" applyFont="1" applyFill="1" applyBorder="1" applyAlignment="1">
      <alignment horizontal="center" vertical="center"/>
    </xf>
    <xf numFmtId="0" fontId="5" fillId="4" borderId="33" xfId="0" applyFont="1" applyFill="1" applyBorder="1" applyAlignment="1">
      <alignment horizontal="center" vertical="center"/>
    </xf>
    <xf numFmtId="0" fontId="5" fillId="0" borderId="22" xfId="0" applyFont="1" applyBorder="1" applyAlignment="1">
      <alignment horizontal="center" vertical="center"/>
    </xf>
    <xf numFmtId="0" fontId="5" fillId="0" borderId="24"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26" xfId="0" applyFont="1" applyBorder="1" applyAlignment="1">
      <alignment horizontal="center" vertical="center"/>
    </xf>
    <xf numFmtId="0" fontId="5" fillId="0" borderId="21" xfId="0" applyFont="1" applyBorder="1" applyAlignment="1">
      <alignment horizontal="center" vertical="center"/>
    </xf>
    <xf numFmtId="0" fontId="5" fillId="0" borderId="25" xfId="0" applyFont="1" applyBorder="1" applyAlignment="1">
      <alignment horizontal="center" vertical="center"/>
    </xf>
    <xf numFmtId="0" fontId="5" fillId="0" borderId="23" xfId="0" applyFont="1" applyBorder="1" applyAlignment="1">
      <alignment horizontal="center" vertical="center"/>
    </xf>
    <xf numFmtId="0" fontId="5" fillId="0" borderId="27" xfId="0" applyFont="1" applyBorder="1" applyAlignment="1">
      <alignment horizontal="center" vertical="center"/>
    </xf>
    <xf numFmtId="0" fontId="1" fillId="0" borderId="0" xfId="1">
      <alignment vertical="center"/>
    </xf>
    <xf numFmtId="176" fontId="1" fillId="0" borderId="0" xfId="1" applyNumberFormat="1">
      <alignment vertical="center"/>
    </xf>
    <xf numFmtId="0" fontId="7" fillId="0" borderId="0" xfId="1" applyFont="1">
      <alignment vertical="center"/>
    </xf>
    <xf numFmtId="0" fontId="8" fillId="0" borderId="0" xfId="1" applyFont="1" applyAlignment="1">
      <alignment horizontal="left" vertical="center"/>
    </xf>
    <xf numFmtId="55" fontId="10" fillId="0" borderId="0" xfId="1" applyNumberFormat="1" applyFont="1" applyBorder="1">
      <alignment vertical="center"/>
    </xf>
    <xf numFmtId="0" fontId="1" fillId="0" borderId="0" xfId="1" applyBorder="1">
      <alignment vertical="center"/>
    </xf>
    <xf numFmtId="0" fontId="8" fillId="0" borderId="0" xfId="1" applyFont="1" applyAlignment="1">
      <alignment horizontal="center" vertical="center"/>
    </xf>
    <xf numFmtId="0" fontId="1" fillId="0" borderId="1" xfId="1" applyBorder="1">
      <alignment vertical="center"/>
    </xf>
    <xf numFmtId="55" fontId="1" fillId="0" borderId="2" xfId="1" applyNumberFormat="1" applyBorder="1" applyAlignment="1">
      <alignment horizontal="right" vertical="center"/>
    </xf>
    <xf numFmtId="176" fontId="1" fillId="0" borderId="2" xfId="1" applyNumberFormat="1" applyBorder="1" applyAlignment="1">
      <alignment horizontal="center" vertical="center"/>
    </xf>
    <xf numFmtId="176" fontId="1" fillId="0" borderId="3" xfId="1" applyNumberFormat="1" applyBorder="1" applyAlignment="1">
      <alignment horizontal="center" vertical="center"/>
    </xf>
    <xf numFmtId="0" fontId="11" fillId="2" borderId="4" xfId="1" applyFont="1" applyFill="1" applyBorder="1" applyAlignment="1">
      <alignment horizontal="center" vertical="center"/>
    </xf>
    <xf numFmtId="0" fontId="11" fillId="2" borderId="45" xfId="1" applyFont="1" applyFill="1" applyBorder="1" applyAlignment="1">
      <alignment horizontal="center" vertical="center"/>
    </xf>
    <xf numFmtId="176" fontId="12" fillId="6" borderId="46" xfId="1" applyNumberFormat="1" applyFont="1" applyFill="1" applyBorder="1" applyAlignment="1">
      <alignment horizontal="center" vertical="center"/>
    </xf>
    <xf numFmtId="0" fontId="12" fillId="6" borderId="47" xfId="1" applyFont="1" applyFill="1" applyBorder="1" applyAlignment="1">
      <alignment horizontal="center" vertical="center"/>
    </xf>
    <xf numFmtId="0" fontId="12" fillId="6" borderId="5" xfId="1" applyFont="1" applyFill="1" applyBorder="1" applyAlignment="1">
      <alignment horizontal="center" vertical="center"/>
    </xf>
    <xf numFmtId="0" fontId="11" fillId="0" borderId="0" xfId="1" applyFont="1" applyAlignment="1">
      <alignment horizontal="center" vertical="center"/>
    </xf>
    <xf numFmtId="0" fontId="1" fillId="0" borderId="0" xfId="1" applyAlignment="1">
      <alignment horizontal="center" vertical="center"/>
    </xf>
    <xf numFmtId="0" fontId="11" fillId="3" borderId="48" xfId="1" applyFont="1" applyFill="1" applyBorder="1" applyAlignment="1">
      <alignment horizontal="right" vertical="center"/>
    </xf>
    <xf numFmtId="0" fontId="11" fillId="0" borderId="48" xfId="1" applyFont="1" applyBorder="1" applyAlignment="1">
      <alignment horizontal="center" vertical="center"/>
    </xf>
    <xf numFmtId="0" fontId="11" fillId="0" borderId="0" xfId="1" applyFont="1" applyBorder="1" applyAlignment="1">
      <alignment horizontal="left" vertical="center"/>
    </xf>
    <xf numFmtId="0" fontId="11" fillId="0" borderId="0" xfId="1" applyFont="1" applyBorder="1" applyAlignment="1">
      <alignment horizontal="center" vertical="center"/>
    </xf>
    <xf numFmtId="0" fontId="12" fillId="3" borderId="49" xfId="1" applyFont="1" applyFill="1" applyBorder="1">
      <alignment vertical="center"/>
    </xf>
    <xf numFmtId="0" fontId="11" fillId="0" borderId="50" xfId="1" applyFont="1" applyBorder="1">
      <alignment vertical="center"/>
    </xf>
    <xf numFmtId="176" fontId="11" fillId="0" borderId="51" xfId="1" applyNumberFormat="1" applyFont="1" applyBorder="1">
      <alignment vertical="center"/>
    </xf>
    <xf numFmtId="176" fontId="11" fillId="0" borderId="50" xfId="1" applyNumberFormat="1" applyFont="1" applyBorder="1">
      <alignment vertical="center"/>
    </xf>
    <xf numFmtId="176" fontId="11" fillId="0" borderId="52" xfId="1" applyNumberFormat="1" applyFont="1" applyBorder="1">
      <alignment vertical="center"/>
    </xf>
    <xf numFmtId="0" fontId="11" fillId="0" borderId="0" xfId="1" applyFont="1">
      <alignment vertical="center"/>
    </xf>
    <xf numFmtId="0" fontId="11" fillId="0" borderId="0" xfId="1" applyFont="1" applyBorder="1">
      <alignment vertical="center"/>
    </xf>
    <xf numFmtId="0" fontId="12" fillId="3" borderId="4" xfId="1" applyFont="1" applyFill="1" applyBorder="1">
      <alignment vertical="center"/>
    </xf>
    <xf numFmtId="0" fontId="11" fillId="0" borderId="53" xfId="1" applyFont="1" applyBorder="1">
      <alignment vertical="center"/>
    </xf>
    <xf numFmtId="176" fontId="11" fillId="0" borderId="54" xfId="1" applyNumberFormat="1" applyFont="1" applyBorder="1">
      <alignment vertical="center"/>
    </xf>
    <xf numFmtId="176" fontId="11" fillId="0" borderId="53" xfId="1" applyNumberFormat="1" applyFont="1" applyBorder="1">
      <alignment vertical="center"/>
    </xf>
    <xf numFmtId="176" fontId="11" fillId="0" borderId="6" xfId="1" applyNumberFormat="1" applyFont="1" applyBorder="1">
      <alignment vertical="center"/>
    </xf>
    <xf numFmtId="0" fontId="11" fillId="0" borderId="0" xfId="1" applyFont="1" applyBorder="1" applyAlignment="1">
      <alignment vertical="top"/>
    </xf>
    <xf numFmtId="0" fontId="11" fillId="0" borderId="0" xfId="1" applyFont="1" applyAlignment="1">
      <alignment horizontal="left" vertical="center"/>
    </xf>
    <xf numFmtId="0" fontId="12" fillId="3" borderId="55" xfId="1" applyFont="1" applyFill="1" applyBorder="1">
      <alignment vertical="center"/>
    </xf>
    <xf numFmtId="0" fontId="12" fillId="6" borderId="7" xfId="1" applyFont="1" applyFill="1" applyBorder="1" applyAlignment="1">
      <alignment horizontal="center" vertical="center"/>
    </xf>
    <xf numFmtId="0" fontId="12" fillId="6" borderId="56" xfId="1" applyFont="1" applyFill="1" applyBorder="1" applyAlignment="1">
      <alignment horizontal="center" vertical="center"/>
    </xf>
    <xf numFmtId="0" fontId="12" fillId="6" borderId="8" xfId="1" applyFont="1" applyFill="1" applyBorder="1" applyAlignment="1">
      <alignment horizontal="center" vertical="center"/>
    </xf>
    <xf numFmtId="0" fontId="12" fillId="6" borderId="9" xfId="1" applyFont="1" applyFill="1" applyBorder="1" applyAlignment="1">
      <alignment horizontal="center" vertical="center"/>
    </xf>
    <xf numFmtId="0" fontId="12" fillId="3" borderId="57" xfId="1" applyFont="1" applyFill="1" applyBorder="1" applyAlignment="1">
      <alignment horizontal="center" vertical="center"/>
    </xf>
    <xf numFmtId="0" fontId="12" fillId="0" borderId="58" xfId="1" applyFont="1" applyBorder="1">
      <alignment vertical="center"/>
    </xf>
    <xf numFmtId="0" fontId="12" fillId="0" borderId="59" xfId="1" applyFont="1" applyBorder="1">
      <alignment vertical="center"/>
    </xf>
    <xf numFmtId="0" fontId="12" fillId="0" borderId="10" xfId="1" applyFont="1" applyBorder="1">
      <alignment vertical="center"/>
    </xf>
    <xf numFmtId="0" fontId="12" fillId="3" borderId="11" xfId="1" applyFont="1" applyFill="1" applyBorder="1">
      <alignment vertical="center"/>
    </xf>
    <xf numFmtId="0" fontId="11" fillId="0" borderId="12" xfId="1" applyFont="1" applyBorder="1">
      <alignment vertical="center"/>
    </xf>
    <xf numFmtId="176" fontId="11" fillId="0" borderId="60" xfId="1" applyNumberFormat="1" applyFont="1" applyBorder="1">
      <alignment vertical="center"/>
    </xf>
    <xf numFmtId="176" fontId="11" fillId="0" borderId="12" xfId="1" applyNumberFormat="1" applyFont="1" applyBorder="1">
      <alignment vertical="center"/>
    </xf>
    <xf numFmtId="176" fontId="11" fillId="0" borderId="13" xfId="1" applyNumberFormat="1" applyFont="1" applyBorder="1">
      <alignment vertical="center"/>
    </xf>
    <xf numFmtId="0" fontId="12" fillId="3" borderId="61" xfId="1" applyFont="1" applyFill="1" applyBorder="1">
      <alignment vertical="center"/>
    </xf>
    <xf numFmtId="0" fontId="11" fillId="0" borderId="62" xfId="1" applyFont="1" applyBorder="1" applyAlignment="1">
      <alignment horizontal="center" vertical="center"/>
    </xf>
    <xf numFmtId="176" fontId="11" fillId="0" borderId="63" xfId="1" applyNumberFormat="1" applyFont="1" applyBorder="1">
      <alignment vertical="center"/>
    </xf>
    <xf numFmtId="176" fontId="11" fillId="0" borderId="14" xfId="1" applyNumberFormat="1" applyFont="1" applyBorder="1">
      <alignment vertical="center"/>
    </xf>
    <xf numFmtId="176" fontId="11" fillId="0" borderId="15" xfId="1" applyNumberFormat="1" applyFont="1" applyBorder="1">
      <alignment vertical="center"/>
    </xf>
    <xf numFmtId="0" fontId="12" fillId="3" borderId="64" xfId="1" applyFont="1" applyFill="1" applyBorder="1" applyAlignment="1">
      <alignment horizontal="center" vertical="center"/>
    </xf>
    <xf numFmtId="0" fontId="12" fillId="0" borderId="47" xfId="1" applyFont="1" applyBorder="1">
      <alignment vertical="center"/>
    </xf>
    <xf numFmtId="0" fontId="12" fillId="0" borderId="46" xfId="1" applyFont="1" applyBorder="1">
      <alignment vertical="center"/>
    </xf>
    <xf numFmtId="0" fontId="12" fillId="0" borderId="16" xfId="1" applyFont="1" applyBorder="1">
      <alignment vertical="center"/>
    </xf>
    <xf numFmtId="0" fontId="12" fillId="3" borderId="65" xfId="1" applyFont="1" applyFill="1" applyBorder="1" applyAlignment="1">
      <alignment horizontal="center" vertical="center"/>
    </xf>
    <xf numFmtId="0" fontId="12" fillId="0" borderId="66" xfId="1" applyFont="1" applyBorder="1">
      <alignment vertical="center"/>
    </xf>
    <xf numFmtId="0" fontId="12" fillId="0" borderId="67" xfId="1" applyFont="1" applyBorder="1">
      <alignment vertical="center"/>
    </xf>
    <xf numFmtId="0" fontId="12" fillId="0" borderId="48" xfId="1" applyFont="1" applyBorder="1">
      <alignment vertical="center"/>
    </xf>
    <xf numFmtId="176" fontId="11" fillId="0" borderId="17" xfId="1" applyNumberFormat="1" applyFont="1" applyBorder="1">
      <alignment vertical="center"/>
    </xf>
    <xf numFmtId="0" fontId="11" fillId="0" borderId="53" xfId="1" applyFont="1" applyFill="1" applyBorder="1">
      <alignment vertical="center"/>
    </xf>
    <xf numFmtId="176" fontId="11" fillId="0" borderId="62" xfId="1" applyNumberFormat="1" applyFont="1" applyBorder="1">
      <alignment vertical="center"/>
    </xf>
    <xf numFmtId="176" fontId="11" fillId="0" borderId="68" xfId="1" applyNumberFormat="1" applyFont="1" applyBorder="1">
      <alignment vertical="center"/>
    </xf>
    <xf numFmtId="176" fontId="11" fillId="0" borderId="18" xfId="1" applyNumberFormat="1" applyFont="1" applyBorder="1">
      <alignment vertical="center"/>
    </xf>
    <xf numFmtId="0" fontId="12" fillId="3" borderId="48" xfId="1" applyFont="1" applyFill="1" applyBorder="1">
      <alignment vertical="center"/>
    </xf>
    <xf numFmtId="176" fontId="11" fillId="0" borderId="0" xfId="1" applyNumberFormat="1" applyFont="1" applyBorder="1">
      <alignment vertical="center"/>
    </xf>
    <xf numFmtId="176" fontId="13" fillId="0" borderId="0" xfId="1" applyNumberFormat="1" applyFont="1" applyBorder="1" applyAlignment="1">
      <alignment vertical="top"/>
    </xf>
    <xf numFmtId="0" fontId="11" fillId="0" borderId="0" xfId="1" applyFont="1" applyFill="1" applyBorder="1">
      <alignment vertical="center"/>
    </xf>
    <xf numFmtId="0" fontId="1" fillId="0" borderId="0" xfId="1" applyAlignment="1">
      <alignment vertical="top"/>
    </xf>
    <xf numFmtId="0" fontId="1" fillId="0" borderId="0" xfId="1" applyAlignment="1"/>
    <xf numFmtId="0" fontId="1" fillId="0" borderId="59" xfId="1" applyBorder="1">
      <alignment vertical="center"/>
    </xf>
    <xf numFmtId="55" fontId="1" fillId="0" borderId="69" xfId="1" applyNumberFormat="1" applyBorder="1" applyAlignment="1">
      <alignment horizontal="right" vertical="center"/>
    </xf>
    <xf numFmtId="176" fontId="1" fillId="0" borderId="69" xfId="1" applyNumberFormat="1" applyBorder="1" applyAlignment="1">
      <alignment horizontal="center" vertical="center"/>
    </xf>
    <xf numFmtId="0" fontId="1" fillId="0" borderId="58" xfId="1" applyBorder="1" applyAlignment="1">
      <alignment horizontal="center" vertical="center"/>
    </xf>
    <xf numFmtId="0" fontId="11" fillId="2" borderId="53" xfId="1" applyFont="1" applyFill="1" applyBorder="1" applyAlignment="1">
      <alignment horizontal="center" vertical="center"/>
    </xf>
    <xf numFmtId="0" fontId="12" fillId="6" borderId="19" xfId="1" applyFont="1" applyFill="1" applyBorder="1" applyAlignment="1">
      <alignment horizontal="center" vertical="center"/>
    </xf>
    <xf numFmtId="0" fontId="12" fillId="6" borderId="20" xfId="1" applyFont="1" applyFill="1" applyBorder="1" applyAlignment="1">
      <alignment horizontal="center" vertical="center"/>
    </xf>
    <xf numFmtId="0" fontId="12" fillId="0" borderId="70" xfId="1" applyFont="1" applyBorder="1">
      <alignment vertical="center"/>
    </xf>
    <xf numFmtId="0" fontId="12" fillId="3" borderId="61" xfId="1" applyFont="1" applyFill="1" applyBorder="1" applyAlignment="1">
      <alignment horizontal="center" vertical="center"/>
    </xf>
    <xf numFmtId="0" fontId="12" fillId="0" borderId="68" xfId="1" applyFont="1" applyBorder="1">
      <alignment vertical="center"/>
    </xf>
    <xf numFmtId="0" fontId="12" fillId="0" borderId="18" xfId="1" applyFont="1" applyBorder="1">
      <alignment vertical="center"/>
    </xf>
    <xf numFmtId="0" fontId="11" fillId="0" borderId="71" xfId="1" applyFont="1" applyBorder="1" applyAlignment="1">
      <alignment horizontal="left" vertical="center" wrapText="1"/>
    </xf>
    <xf numFmtId="0" fontId="11" fillId="0" borderId="0" xfId="1" applyFont="1" applyBorder="1" applyAlignment="1">
      <alignment horizontal="left" vertical="center" wrapText="1"/>
    </xf>
    <xf numFmtId="0" fontId="10" fillId="0" borderId="0" xfId="1" applyFont="1" applyBorder="1" applyAlignment="1">
      <alignment horizontal="left" vertical="top" wrapText="1"/>
    </xf>
    <xf numFmtId="0" fontId="5" fillId="0" borderId="42"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27" xfId="0" applyFont="1" applyFill="1" applyBorder="1" applyAlignment="1">
      <alignment horizontal="center" vertical="center"/>
    </xf>
    <xf numFmtId="0" fontId="5" fillId="0" borderId="9" xfId="0" applyFont="1" applyBorder="1">
      <alignment vertical="center"/>
    </xf>
    <xf numFmtId="0" fontId="5" fillId="0" borderId="10" xfId="0" applyFont="1" applyBorder="1">
      <alignment vertical="center"/>
    </xf>
    <xf numFmtId="0" fontId="5" fillId="0" borderId="72" xfId="0" applyFont="1" applyBorder="1" applyAlignment="1">
      <alignment horizontal="center" vertical="center"/>
    </xf>
    <xf numFmtId="0" fontId="5" fillId="0" borderId="70" xfId="0" applyFont="1" applyBorder="1" applyAlignment="1">
      <alignment horizontal="center" vertical="center"/>
    </xf>
    <xf numFmtId="0" fontId="5" fillId="0" borderId="73" xfId="0" applyFont="1" applyBorder="1" applyAlignment="1">
      <alignment horizontal="center" vertical="center"/>
    </xf>
    <xf numFmtId="0" fontId="5" fillId="0" borderId="10" xfId="0" applyFont="1" applyFill="1" applyBorder="1" applyAlignment="1">
      <alignment horizontal="center" vertical="center"/>
    </xf>
    <xf numFmtId="0" fontId="5" fillId="0" borderId="59" xfId="0" applyFont="1" applyBorder="1" applyAlignment="1">
      <alignment horizontal="center" vertical="center"/>
    </xf>
    <xf numFmtId="0" fontId="5" fillId="0" borderId="42" xfId="0" applyFont="1" applyBorder="1">
      <alignment vertical="center"/>
    </xf>
    <xf numFmtId="0" fontId="5" fillId="0" borderId="36" xfId="0" applyFont="1" applyBorder="1" applyAlignment="1">
      <alignment horizontal="center" vertical="center"/>
    </xf>
    <xf numFmtId="0" fontId="5" fillId="2" borderId="61"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74" xfId="0" applyFont="1" applyFill="1" applyBorder="1" applyAlignment="1">
      <alignment horizontal="center" vertical="center"/>
    </xf>
  </cellXfs>
  <cellStyles count="2">
    <cellStyle name="標準" xfId="0" builtinId="0"/>
    <cellStyle name="標準 3" xfId="1"/>
  </cellStyles>
  <dxfs count="0"/>
  <tableStyles count="0" defaultTableStyle="TableStyleMedium2" defaultPivotStyle="PivotStyleLight16"/>
  <colors>
    <mruColors>
      <color rgb="FFF8A6F2"/>
      <color rgb="FFF46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strRef>
              <c:f>パソコン入門!$C$5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パソコン入門!$B$13:$B$17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パソコン入門!$C$13:$C$17</c:f>
              <c:numCache>
                <c:formatCode>0_);[Red]\(0\)</c:formatCode>
                <c:ptCount val="5"/>
                <c:pt idx="0">
                  <c:v>0</c:v>
                </c:pt>
                <c:pt idx="1">
                  <c:v>4</c:v>
                </c:pt>
                <c:pt idx="2">
                  <c:v>1</c:v>
                </c:pt>
                <c:pt idx="3">
                  <c:v>1</c:v>
                </c:pt>
                <c:pt idx="4">
                  <c:v>0</c:v>
                </c:pt>
              </c:numCache>
            </c:numRef>
          </c:val>
          <c:smooth val="0"/>
          <c:extLst>
            <c:ext xmlns:c16="http://schemas.microsoft.com/office/drawing/2014/chart" uri="{C3380CC4-5D6E-409C-BE32-E72D297353CC}">
              <c16:uniqueId val="{00000000-2165-4615-8823-56A2C0CBD3B3}"/>
            </c:ext>
          </c:extLst>
        </c:ser>
        <c:ser>
          <c:idx val="1"/>
          <c:order val="1"/>
          <c:tx>
            <c:strRef>
              <c:f>パソコン入門!$D$5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パソコン入門!$B$13:$B$17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パソコン入門!$D$13:$D$17</c:f>
              <c:numCache>
                <c:formatCode>0_);[Red]\(0\)</c:formatCode>
                <c:ptCount val="5"/>
                <c:pt idx="0">
                  <c:v>2</c:v>
                </c:pt>
                <c:pt idx="1">
                  <c:v>1</c:v>
                </c:pt>
                <c:pt idx="2">
                  <c:v>1</c:v>
                </c:pt>
                <c:pt idx="3">
                  <c:v>0</c:v>
                </c:pt>
                <c:pt idx="4">
                  <c:v>0</c:v>
                </c:pt>
              </c:numCache>
            </c:numRef>
          </c:val>
          <c:smooth val="0"/>
          <c:extLst>
            <c:ext xmlns:c16="http://schemas.microsoft.com/office/drawing/2014/chart" uri="{C3380CC4-5D6E-409C-BE32-E72D297353CC}">
              <c16:uniqueId val="{00000001-2165-4615-8823-56A2C0CBD3B3}"/>
            </c:ext>
          </c:extLst>
        </c:ser>
        <c:ser>
          <c:idx val="2"/>
          <c:order val="2"/>
          <c:tx>
            <c:strRef>
              <c:f>パソコン入門!$E$5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パソコン入門!$B$13:$B$17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パソコン入門!$E$13:$E$17</c:f>
              <c:numCache>
                <c:formatCode>0_);[Red]\(0\)</c:formatCode>
                <c:ptCount val="5"/>
                <c:pt idx="0">
                  <c:v>2</c:v>
                </c:pt>
                <c:pt idx="1">
                  <c:v>1</c:v>
                </c:pt>
                <c:pt idx="2">
                  <c:v>0</c:v>
                </c:pt>
                <c:pt idx="3">
                  <c:v>1</c:v>
                </c:pt>
                <c:pt idx="4">
                  <c:v>0</c:v>
                </c:pt>
              </c:numCache>
            </c:numRef>
          </c:val>
          <c:smooth val="0"/>
          <c:extLst>
            <c:ext xmlns:c16="http://schemas.microsoft.com/office/drawing/2014/chart" uri="{C3380CC4-5D6E-409C-BE32-E72D297353CC}">
              <c16:uniqueId val="{00000002-2165-4615-8823-56A2C0CBD3B3}"/>
            </c:ext>
          </c:extLst>
        </c:ser>
        <c:dLbls>
          <c:showLegendKey val="0"/>
          <c:showVal val="1"/>
          <c:showCatName val="0"/>
          <c:showSerName val="0"/>
          <c:showPercent val="0"/>
          <c:showBubbleSize val="0"/>
        </c:dLbls>
        <c:smooth val="0"/>
        <c:axId val="45275392"/>
        <c:axId val="45416448"/>
      </c:lineChart>
      <c:catAx>
        <c:axId val="45275392"/>
        <c:scaling>
          <c:orientation val="minMax"/>
        </c:scaling>
        <c:delete val="0"/>
        <c:axPos val="b"/>
        <c:numFmt formatCode="General" sourceLinked="1"/>
        <c:majorTickMark val="out"/>
        <c:minorTickMark val="none"/>
        <c:tickLblPos val="nextTo"/>
        <c:crossAx val="45416448"/>
        <c:crosses val="autoZero"/>
        <c:auto val="1"/>
        <c:lblAlgn val="ctr"/>
        <c:lblOffset val="100"/>
        <c:noMultiLvlLbl val="0"/>
      </c:catAx>
      <c:valAx>
        <c:axId val="45416448"/>
        <c:scaling>
          <c:orientation val="minMax"/>
        </c:scaling>
        <c:delete val="0"/>
        <c:axPos val="l"/>
        <c:majorGridlines/>
        <c:numFmt formatCode="0_);[Red]\(0\)" sourceLinked="1"/>
        <c:majorTickMark val="out"/>
        <c:minorTickMark val="none"/>
        <c:tickLblPos val="nextTo"/>
        <c:crossAx val="45275392"/>
        <c:crosses val="autoZero"/>
        <c:crossBetween val="between"/>
      </c:valAx>
    </c:plotArea>
    <c:legend>
      <c:legendPos val="r"/>
      <c:layout>
        <c:manualLayout>
          <c:xMode val="edge"/>
          <c:yMode val="edge"/>
          <c:x val="0.83869873800021577"/>
          <c:y val="0.12438927842953346"/>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ワード公!$C$5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ワード公!$B$19:$B$24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ワード公!$C$19:$C$24</c:f>
              <c:numCache>
                <c:formatCode>0_);[Red]\(0\)</c:formatCode>
                <c:ptCount val="6"/>
                <c:pt idx="0">
                  <c:v>0</c:v>
                </c:pt>
                <c:pt idx="1">
                  <c:v>1</c:v>
                </c:pt>
                <c:pt idx="2">
                  <c:v>2</c:v>
                </c:pt>
                <c:pt idx="3">
                  <c:v>4</c:v>
                </c:pt>
                <c:pt idx="4">
                  <c:v>1</c:v>
                </c:pt>
                <c:pt idx="5">
                  <c:v>0</c:v>
                </c:pt>
              </c:numCache>
            </c:numRef>
          </c:val>
          <c:smooth val="0"/>
          <c:extLst>
            <c:ext xmlns:c16="http://schemas.microsoft.com/office/drawing/2014/chart" uri="{C3380CC4-5D6E-409C-BE32-E72D297353CC}">
              <c16:uniqueId val="{00000000-8864-4EAB-A9E9-9DD4B0CAACBB}"/>
            </c:ext>
          </c:extLst>
        </c:ser>
        <c:ser>
          <c:idx val="1"/>
          <c:order val="1"/>
          <c:tx>
            <c:strRef>
              <c:f>ワード公!$D$5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ワード公!$B$19:$B$24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ワード公!$D$19:$D$24</c:f>
              <c:numCache>
                <c:formatCode>0_);[Red]\(0\)</c:formatCode>
                <c:ptCount val="6"/>
                <c:pt idx="0">
                  <c:v>1</c:v>
                </c:pt>
                <c:pt idx="1">
                  <c:v>1</c:v>
                </c:pt>
                <c:pt idx="2">
                  <c:v>1</c:v>
                </c:pt>
                <c:pt idx="3">
                  <c:v>5</c:v>
                </c:pt>
                <c:pt idx="4">
                  <c:v>0</c:v>
                </c:pt>
                <c:pt idx="5">
                  <c:v>0</c:v>
                </c:pt>
              </c:numCache>
            </c:numRef>
          </c:val>
          <c:smooth val="0"/>
          <c:extLst>
            <c:ext xmlns:c16="http://schemas.microsoft.com/office/drawing/2014/chart" uri="{C3380CC4-5D6E-409C-BE32-E72D297353CC}">
              <c16:uniqueId val="{00000001-8864-4EAB-A9E9-9DD4B0CAACBB}"/>
            </c:ext>
          </c:extLst>
        </c:ser>
        <c:ser>
          <c:idx val="2"/>
          <c:order val="2"/>
          <c:tx>
            <c:strRef>
              <c:f>ワード公!$E$5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ワード公!$B$19:$B$24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ワード公!$E$19:$E$24</c:f>
              <c:numCache>
                <c:formatCode>0_);[Red]\(0\)</c:formatCode>
                <c:ptCount val="6"/>
                <c:pt idx="0">
                  <c:v>1</c:v>
                </c:pt>
                <c:pt idx="1">
                  <c:v>2</c:v>
                </c:pt>
                <c:pt idx="2">
                  <c:v>0</c:v>
                </c:pt>
                <c:pt idx="3">
                  <c:v>3</c:v>
                </c:pt>
                <c:pt idx="4">
                  <c:v>0</c:v>
                </c:pt>
                <c:pt idx="5">
                  <c:v>2</c:v>
                </c:pt>
              </c:numCache>
            </c:numRef>
          </c:val>
          <c:smooth val="0"/>
          <c:extLst>
            <c:ext xmlns:c16="http://schemas.microsoft.com/office/drawing/2014/chart" uri="{C3380CC4-5D6E-409C-BE32-E72D297353CC}">
              <c16:uniqueId val="{00000002-8864-4EAB-A9E9-9DD4B0CAACBB}"/>
            </c:ext>
          </c:extLst>
        </c:ser>
        <c:ser>
          <c:idx val="3"/>
          <c:order val="3"/>
          <c:tx>
            <c:strRef>
              <c:f>ワード公!$F$5</c:f>
              <c:strCache>
                <c:ptCount val="1"/>
                <c:pt idx="0">
                  <c:v>4日目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ワード公!$B$19:$B$24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ワード公!$F$19:$F$24</c:f>
              <c:numCache>
                <c:formatCode>0_);[Red]\(0\)</c:formatCode>
                <c:ptCount val="6"/>
                <c:pt idx="0">
                  <c:v>1</c:v>
                </c:pt>
                <c:pt idx="1">
                  <c:v>1</c:v>
                </c:pt>
                <c:pt idx="2">
                  <c:v>2</c:v>
                </c:pt>
                <c:pt idx="3">
                  <c:v>3</c:v>
                </c:pt>
                <c:pt idx="4">
                  <c:v>0</c:v>
                </c:pt>
                <c:pt idx="5">
                  <c:v>1</c:v>
                </c:pt>
              </c:numCache>
            </c:numRef>
          </c:val>
          <c:smooth val="0"/>
          <c:extLst>
            <c:ext xmlns:c16="http://schemas.microsoft.com/office/drawing/2014/chart" uri="{C3380CC4-5D6E-409C-BE32-E72D297353CC}">
              <c16:uniqueId val="{00000003-8864-4EAB-A9E9-9DD4B0CAACBB}"/>
            </c:ext>
          </c:extLst>
        </c:ser>
        <c:dLbls>
          <c:showLegendKey val="0"/>
          <c:showVal val="1"/>
          <c:showCatName val="0"/>
          <c:showSerName val="0"/>
          <c:showPercent val="0"/>
          <c:showBubbleSize val="0"/>
        </c:dLbls>
        <c:smooth val="0"/>
        <c:axId val="103253504"/>
        <c:axId val="103255040"/>
      </c:lineChart>
      <c:catAx>
        <c:axId val="103253504"/>
        <c:scaling>
          <c:orientation val="minMax"/>
        </c:scaling>
        <c:delete val="0"/>
        <c:axPos val="b"/>
        <c:numFmt formatCode="General" sourceLinked="1"/>
        <c:majorTickMark val="out"/>
        <c:minorTickMark val="none"/>
        <c:tickLblPos val="nextTo"/>
        <c:crossAx val="103255040"/>
        <c:crosses val="autoZero"/>
        <c:auto val="1"/>
        <c:lblAlgn val="ctr"/>
        <c:lblOffset val="100"/>
        <c:noMultiLvlLbl val="0"/>
      </c:catAx>
      <c:valAx>
        <c:axId val="103255040"/>
        <c:scaling>
          <c:orientation val="minMax"/>
        </c:scaling>
        <c:delete val="0"/>
        <c:axPos val="l"/>
        <c:majorGridlines/>
        <c:numFmt formatCode="0_);[Red]\(0\)" sourceLinked="1"/>
        <c:majorTickMark val="out"/>
        <c:minorTickMark val="none"/>
        <c:tickLblPos val="nextTo"/>
        <c:crossAx val="103253504"/>
        <c:crosses val="autoZero"/>
        <c:crossBetween val="between"/>
      </c:valAx>
    </c:plotArea>
    <c:legend>
      <c:legendPos val="r"/>
      <c:layout>
        <c:manualLayout>
          <c:xMode val="edge"/>
          <c:yMode val="edge"/>
          <c:x val="0.83717155687727107"/>
          <c:y val="0.3757230735795723"/>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ワード公!$C$5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ワード公!$B$6:$B$11</c:f>
              <c:strCache>
                <c:ptCount val="6"/>
                <c:pt idx="0">
                  <c:v>１．難しかった</c:v>
                </c:pt>
                <c:pt idx="1">
                  <c:v>２．やや難しかった</c:v>
                </c:pt>
                <c:pt idx="2">
                  <c:v>３．普通だった</c:v>
                </c:pt>
                <c:pt idx="3">
                  <c:v>４．やさしかった</c:v>
                </c:pt>
                <c:pt idx="4">
                  <c:v>無回答</c:v>
                </c:pt>
                <c:pt idx="5">
                  <c:v>欠席</c:v>
                </c:pt>
              </c:strCache>
            </c:strRef>
          </c:cat>
          <c:val>
            <c:numRef>
              <c:f>ワード公!$C$6:$C$11</c:f>
              <c:numCache>
                <c:formatCode>0_);[Red]\(0\)</c:formatCode>
                <c:ptCount val="6"/>
                <c:pt idx="0">
                  <c:v>2</c:v>
                </c:pt>
                <c:pt idx="1">
                  <c:v>4</c:v>
                </c:pt>
                <c:pt idx="2">
                  <c:v>0</c:v>
                </c:pt>
                <c:pt idx="3">
                  <c:v>2</c:v>
                </c:pt>
                <c:pt idx="4">
                  <c:v>0</c:v>
                </c:pt>
                <c:pt idx="5">
                  <c:v>0</c:v>
                </c:pt>
              </c:numCache>
            </c:numRef>
          </c:val>
          <c:smooth val="0"/>
          <c:extLst>
            <c:ext xmlns:c16="http://schemas.microsoft.com/office/drawing/2014/chart" uri="{C3380CC4-5D6E-409C-BE32-E72D297353CC}">
              <c16:uniqueId val="{00000000-E0DF-4D53-B185-F02206F270B4}"/>
            </c:ext>
          </c:extLst>
        </c:ser>
        <c:ser>
          <c:idx val="1"/>
          <c:order val="1"/>
          <c:tx>
            <c:strRef>
              <c:f>ワード公!$D$5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ワード公!$B$6:$B$11</c:f>
              <c:strCache>
                <c:ptCount val="6"/>
                <c:pt idx="0">
                  <c:v>１．難しかった</c:v>
                </c:pt>
                <c:pt idx="1">
                  <c:v>２．やや難しかった</c:v>
                </c:pt>
                <c:pt idx="2">
                  <c:v>３．普通だった</c:v>
                </c:pt>
                <c:pt idx="3">
                  <c:v>４．やさしかった</c:v>
                </c:pt>
                <c:pt idx="4">
                  <c:v>無回答</c:v>
                </c:pt>
                <c:pt idx="5">
                  <c:v>欠席</c:v>
                </c:pt>
              </c:strCache>
            </c:strRef>
          </c:cat>
          <c:val>
            <c:numRef>
              <c:f>ワード公!$D$6:$D$11</c:f>
              <c:numCache>
                <c:formatCode>0_);[Red]\(0\)</c:formatCode>
                <c:ptCount val="6"/>
                <c:pt idx="0">
                  <c:v>1</c:v>
                </c:pt>
                <c:pt idx="1">
                  <c:v>5</c:v>
                </c:pt>
                <c:pt idx="2">
                  <c:v>2</c:v>
                </c:pt>
                <c:pt idx="3">
                  <c:v>0</c:v>
                </c:pt>
                <c:pt idx="4">
                  <c:v>0</c:v>
                </c:pt>
                <c:pt idx="5">
                  <c:v>0</c:v>
                </c:pt>
              </c:numCache>
            </c:numRef>
          </c:val>
          <c:smooth val="0"/>
          <c:extLst>
            <c:ext xmlns:c16="http://schemas.microsoft.com/office/drawing/2014/chart" uri="{C3380CC4-5D6E-409C-BE32-E72D297353CC}">
              <c16:uniqueId val="{00000001-E0DF-4D53-B185-F02206F270B4}"/>
            </c:ext>
          </c:extLst>
        </c:ser>
        <c:ser>
          <c:idx val="2"/>
          <c:order val="2"/>
          <c:tx>
            <c:strRef>
              <c:f>ワード公!$E$5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ワード公!$B$6:$B$11</c:f>
              <c:strCache>
                <c:ptCount val="6"/>
                <c:pt idx="0">
                  <c:v>１．難しかった</c:v>
                </c:pt>
                <c:pt idx="1">
                  <c:v>２．やや難しかった</c:v>
                </c:pt>
                <c:pt idx="2">
                  <c:v>３．普通だった</c:v>
                </c:pt>
                <c:pt idx="3">
                  <c:v>４．やさしかった</c:v>
                </c:pt>
                <c:pt idx="4">
                  <c:v>無回答</c:v>
                </c:pt>
                <c:pt idx="5">
                  <c:v>欠席</c:v>
                </c:pt>
              </c:strCache>
            </c:strRef>
          </c:cat>
          <c:val>
            <c:numRef>
              <c:f>ワード公!$E$6:$E$11</c:f>
              <c:numCache>
                <c:formatCode>0_);[Red]\(0\)</c:formatCode>
                <c:ptCount val="6"/>
                <c:pt idx="0">
                  <c:v>2</c:v>
                </c:pt>
                <c:pt idx="1">
                  <c:v>4</c:v>
                </c:pt>
                <c:pt idx="2">
                  <c:v>0</c:v>
                </c:pt>
                <c:pt idx="3">
                  <c:v>0</c:v>
                </c:pt>
                <c:pt idx="4">
                  <c:v>0</c:v>
                </c:pt>
                <c:pt idx="5">
                  <c:v>2</c:v>
                </c:pt>
              </c:numCache>
            </c:numRef>
          </c:val>
          <c:smooth val="0"/>
          <c:extLst>
            <c:ext xmlns:c16="http://schemas.microsoft.com/office/drawing/2014/chart" uri="{C3380CC4-5D6E-409C-BE32-E72D297353CC}">
              <c16:uniqueId val="{00000002-E0DF-4D53-B185-F02206F270B4}"/>
            </c:ext>
          </c:extLst>
        </c:ser>
        <c:ser>
          <c:idx val="3"/>
          <c:order val="3"/>
          <c:tx>
            <c:strRef>
              <c:f>ワード公!$F$5</c:f>
              <c:strCache>
                <c:ptCount val="1"/>
                <c:pt idx="0">
                  <c:v>4日目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ワード公!$B$6:$B$11</c:f>
              <c:strCache>
                <c:ptCount val="6"/>
                <c:pt idx="0">
                  <c:v>１．難しかった</c:v>
                </c:pt>
                <c:pt idx="1">
                  <c:v>２．やや難しかった</c:v>
                </c:pt>
                <c:pt idx="2">
                  <c:v>３．普通だった</c:v>
                </c:pt>
                <c:pt idx="3">
                  <c:v>４．やさしかった</c:v>
                </c:pt>
                <c:pt idx="4">
                  <c:v>無回答</c:v>
                </c:pt>
                <c:pt idx="5">
                  <c:v>欠席</c:v>
                </c:pt>
              </c:strCache>
            </c:strRef>
          </c:cat>
          <c:val>
            <c:numRef>
              <c:f>ワード公!$F$6:$F$11</c:f>
              <c:numCache>
                <c:formatCode>0_);[Red]\(0\)</c:formatCode>
                <c:ptCount val="6"/>
                <c:pt idx="0">
                  <c:v>1</c:v>
                </c:pt>
                <c:pt idx="1">
                  <c:v>5</c:v>
                </c:pt>
                <c:pt idx="2">
                  <c:v>1</c:v>
                </c:pt>
                <c:pt idx="3">
                  <c:v>0</c:v>
                </c:pt>
                <c:pt idx="4">
                  <c:v>0</c:v>
                </c:pt>
                <c:pt idx="5">
                  <c:v>1</c:v>
                </c:pt>
              </c:numCache>
            </c:numRef>
          </c:val>
          <c:smooth val="0"/>
          <c:extLst>
            <c:ext xmlns:c16="http://schemas.microsoft.com/office/drawing/2014/chart" uri="{C3380CC4-5D6E-409C-BE32-E72D297353CC}">
              <c16:uniqueId val="{00000003-E0DF-4D53-B185-F02206F270B4}"/>
            </c:ext>
          </c:extLst>
        </c:ser>
        <c:dLbls>
          <c:showLegendKey val="0"/>
          <c:showVal val="1"/>
          <c:showCatName val="0"/>
          <c:showSerName val="0"/>
          <c:showPercent val="0"/>
          <c:showBubbleSize val="0"/>
        </c:dLbls>
        <c:smooth val="0"/>
        <c:axId val="104619008"/>
        <c:axId val="104637184"/>
      </c:lineChart>
      <c:catAx>
        <c:axId val="104619008"/>
        <c:scaling>
          <c:orientation val="minMax"/>
        </c:scaling>
        <c:delete val="0"/>
        <c:axPos val="b"/>
        <c:numFmt formatCode="General" sourceLinked="1"/>
        <c:majorTickMark val="out"/>
        <c:minorTickMark val="none"/>
        <c:tickLblPos val="nextTo"/>
        <c:crossAx val="104637184"/>
        <c:crosses val="autoZero"/>
        <c:auto val="1"/>
        <c:lblAlgn val="ctr"/>
        <c:lblOffset val="100"/>
        <c:noMultiLvlLbl val="0"/>
      </c:catAx>
      <c:valAx>
        <c:axId val="104637184"/>
        <c:scaling>
          <c:orientation val="minMax"/>
        </c:scaling>
        <c:delete val="0"/>
        <c:axPos val="l"/>
        <c:majorGridlines/>
        <c:numFmt formatCode="0_);[Red]\(0\)" sourceLinked="1"/>
        <c:majorTickMark val="out"/>
        <c:minorTickMark val="none"/>
        <c:tickLblPos val="nextTo"/>
        <c:crossAx val="104619008"/>
        <c:crosses val="autoZero"/>
        <c:crossBetween val="between"/>
      </c:valAx>
    </c:plotArea>
    <c:legend>
      <c:legendPos val="r"/>
      <c:layout>
        <c:manualLayout>
          <c:xMode val="edge"/>
          <c:yMode val="edge"/>
          <c:x val="0.83108125244991249"/>
          <c:y val="0.41092684239399585"/>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overlay val="0"/>
    </c:title>
    <c:autoTitleDeleted val="0"/>
    <c:plotArea>
      <c:layout/>
      <c:barChart>
        <c:barDir val="col"/>
        <c:grouping val="clustered"/>
        <c:varyColors val="0"/>
        <c:ser>
          <c:idx val="0"/>
          <c:order val="0"/>
          <c:tx>
            <c:strRef>
              <c:f>ワード公!$J$8</c:f>
              <c:strCache>
                <c:ptCount val="1"/>
                <c:pt idx="0">
                  <c:v>男性</c:v>
                </c:pt>
              </c:strCache>
            </c:strRef>
          </c:tx>
          <c:invertIfNegative val="0"/>
          <c:cat>
            <c:strRef>
              <c:f>ワード公!$I$9:$I$15</c:f>
              <c:strCache>
                <c:ptCount val="7"/>
                <c:pt idx="0">
                  <c:v>20代</c:v>
                </c:pt>
                <c:pt idx="1">
                  <c:v>30代</c:v>
                </c:pt>
                <c:pt idx="2">
                  <c:v>40代</c:v>
                </c:pt>
                <c:pt idx="3">
                  <c:v>50代</c:v>
                </c:pt>
                <c:pt idx="4">
                  <c:v>60代</c:v>
                </c:pt>
                <c:pt idx="5">
                  <c:v>70代</c:v>
                </c:pt>
                <c:pt idx="6">
                  <c:v>80代</c:v>
                </c:pt>
              </c:strCache>
            </c:strRef>
          </c:cat>
          <c:val>
            <c:numRef>
              <c:f>ワード公!$J$9:$J$15</c:f>
              <c:numCache>
                <c:formatCode>General</c:formatCode>
                <c:ptCount val="7"/>
                <c:pt idx="0">
                  <c:v>0</c:v>
                </c:pt>
                <c:pt idx="1">
                  <c:v>0</c:v>
                </c:pt>
                <c:pt idx="2">
                  <c:v>0</c:v>
                </c:pt>
                <c:pt idx="3">
                  <c:v>0</c:v>
                </c:pt>
                <c:pt idx="4">
                  <c:v>1</c:v>
                </c:pt>
                <c:pt idx="5">
                  <c:v>1</c:v>
                </c:pt>
                <c:pt idx="6">
                  <c:v>0</c:v>
                </c:pt>
              </c:numCache>
            </c:numRef>
          </c:val>
          <c:extLst>
            <c:ext xmlns:c16="http://schemas.microsoft.com/office/drawing/2014/chart" uri="{C3380CC4-5D6E-409C-BE32-E72D297353CC}">
              <c16:uniqueId val="{00000000-F1DB-4C3B-8453-160D74137304}"/>
            </c:ext>
          </c:extLst>
        </c:ser>
        <c:ser>
          <c:idx val="1"/>
          <c:order val="1"/>
          <c:tx>
            <c:strRef>
              <c:f>ワード公!$K$8</c:f>
              <c:strCache>
                <c:ptCount val="1"/>
                <c:pt idx="0">
                  <c:v>女性</c:v>
                </c:pt>
              </c:strCache>
            </c:strRef>
          </c:tx>
          <c:invertIfNegative val="0"/>
          <c:cat>
            <c:strRef>
              <c:f>ワード公!$I$9:$I$15</c:f>
              <c:strCache>
                <c:ptCount val="7"/>
                <c:pt idx="0">
                  <c:v>20代</c:v>
                </c:pt>
                <c:pt idx="1">
                  <c:v>30代</c:v>
                </c:pt>
                <c:pt idx="2">
                  <c:v>40代</c:v>
                </c:pt>
                <c:pt idx="3">
                  <c:v>50代</c:v>
                </c:pt>
                <c:pt idx="4">
                  <c:v>60代</c:v>
                </c:pt>
                <c:pt idx="5">
                  <c:v>70代</c:v>
                </c:pt>
                <c:pt idx="6">
                  <c:v>80代</c:v>
                </c:pt>
              </c:strCache>
            </c:strRef>
          </c:cat>
          <c:val>
            <c:numRef>
              <c:f>ワード公!$K$9:$K$15</c:f>
              <c:numCache>
                <c:formatCode>General</c:formatCode>
                <c:ptCount val="7"/>
                <c:pt idx="0">
                  <c:v>0</c:v>
                </c:pt>
                <c:pt idx="1">
                  <c:v>0</c:v>
                </c:pt>
                <c:pt idx="2">
                  <c:v>1</c:v>
                </c:pt>
                <c:pt idx="3">
                  <c:v>1</c:v>
                </c:pt>
                <c:pt idx="4">
                  <c:v>2</c:v>
                </c:pt>
                <c:pt idx="5">
                  <c:v>1</c:v>
                </c:pt>
                <c:pt idx="6">
                  <c:v>0</c:v>
                </c:pt>
              </c:numCache>
            </c:numRef>
          </c:val>
          <c:extLst>
            <c:ext xmlns:c16="http://schemas.microsoft.com/office/drawing/2014/chart" uri="{C3380CC4-5D6E-409C-BE32-E72D297353CC}">
              <c16:uniqueId val="{00000001-F1DB-4C3B-8453-160D74137304}"/>
            </c:ext>
          </c:extLst>
        </c:ser>
        <c:dLbls>
          <c:showLegendKey val="0"/>
          <c:showVal val="0"/>
          <c:showCatName val="0"/>
          <c:showSerName val="0"/>
          <c:showPercent val="0"/>
          <c:showBubbleSize val="0"/>
        </c:dLbls>
        <c:gapWidth val="150"/>
        <c:axId val="104673280"/>
        <c:axId val="104674816"/>
      </c:barChart>
      <c:lineChart>
        <c:grouping val="standard"/>
        <c:varyColors val="0"/>
        <c:ser>
          <c:idx val="2"/>
          <c:order val="2"/>
          <c:tx>
            <c:strRef>
              <c:f>ワード公!$L$8</c:f>
              <c:strCache>
                <c:ptCount val="1"/>
                <c:pt idx="0">
                  <c:v>計</c:v>
                </c:pt>
              </c:strCache>
            </c:strRef>
          </c:tx>
          <c:marker>
            <c:symbol val="diamond"/>
            <c:size val="7"/>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ワード公!$I$9:$I$15</c:f>
              <c:strCache>
                <c:ptCount val="7"/>
                <c:pt idx="0">
                  <c:v>20代</c:v>
                </c:pt>
                <c:pt idx="1">
                  <c:v>30代</c:v>
                </c:pt>
                <c:pt idx="2">
                  <c:v>40代</c:v>
                </c:pt>
                <c:pt idx="3">
                  <c:v>50代</c:v>
                </c:pt>
                <c:pt idx="4">
                  <c:v>60代</c:v>
                </c:pt>
                <c:pt idx="5">
                  <c:v>70代</c:v>
                </c:pt>
                <c:pt idx="6">
                  <c:v>80代</c:v>
                </c:pt>
              </c:strCache>
            </c:strRef>
          </c:cat>
          <c:val>
            <c:numRef>
              <c:f>ワード公!$L$9:$L$15</c:f>
              <c:numCache>
                <c:formatCode>General</c:formatCode>
                <c:ptCount val="7"/>
                <c:pt idx="0">
                  <c:v>0</c:v>
                </c:pt>
                <c:pt idx="1">
                  <c:v>0</c:v>
                </c:pt>
                <c:pt idx="2">
                  <c:v>1</c:v>
                </c:pt>
                <c:pt idx="3">
                  <c:v>1</c:v>
                </c:pt>
                <c:pt idx="4">
                  <c:v>3</c:v>
                </c:pt>
                <c:pt idx="5">
                  <c:v>2</c:v>
                </c:pt>
                <c:pt idx="6">
                  <c:v>0</c:v>
                </c:pt>
              </c:numCache>
            </c:numRef>
          </c:val>
          <c:smooth val="1"/>
          <c:extLst>
            <c:ext xmlns:c16="http://schemas.microsoft.com/office/drawing/2014/chart" uri="{C3380CC4-5D6E-409C-BE32-E72D297353CC}">
              <c16:uniqueId val="{00000002-F1DB-4C3B-8453-160D74137304}"/>
            </c:ext>
          </c:extLst>
        </c:ser>
        <c:dLbls>
          <c:showLegendKey val="0"/>
          <c:showVal val="0"/>
          <c:showCatName val="0"/>
          <c:showSerName val="0"/>
          <c:showPercent val="0"/>
          <c:showBubbleSize val="0"/>
        </c:dLbls>
        <c:marker val="1"/>
        <c:smooth val="0"/>
        <c:axId val="104678144"/>
        <c:axId val="104676352"/>
      </c:lineChart>
      <c:catAx>
        <c:axId val="104673280"/>
        <c:scaling>
          <c:orientation val="minMax"/>
        </c:scaling>
        <c:delete val="0"/>
        <c:axPos val="b"/>
        <c:numFmt formatCode="General" sourceLinked="0"/>
        <c:majorTickMark val="out"/>
        <c:minorTickMark val="none"/>
        <c:tickLblPos val="nextTo"/>
        <c:crossAx val="104674816"/>
        <c:crosses val="autoZero"/>
        <c:auto val="1"/>
        <c:lblAlgn val="ctr"/>
        <c:lblOffset val="100"/>
        <c:noMultiLvlLbl val="0"/>
      </c:catAx>
      <c:valAx>
        <c:axId val="104674816"/>
        <c:scaling>
          <c:orientation val="minMax"/>
        </c:scaling>
        <c:delete val="0"/>
        <c:axPos val="l"/>
        <c:majorGridlines/>
        <c:numFmt formatCode="General" sourceLinked="1"/>
        <c:majorTickMark val="out"/>
        <c:minorTickMark val="none"/>
        <c:tickLblPos val="nextTo"/>
        <c:crossAx val="104673280"/>
        <c:crosses val="autoZero"/>
        <c:crossBetween val="between"/>
      </c:valAx>
      <c:valAx>
        <c:axId val="104676352"/>
        <c:scaling>
          <c:orientation val="minMax"/>
        </c:scaling>
        <c:delete val="0"/>
        <c:axPos val="r"/>
        <c:numFmt formatCode="General" sourceLinked="1"/>
        <c:majorTickMark val="out"/>
        <c:minorTickMark val="none"/>
        <c:tickLblPos val="nextTo"/>
        <c:crossAx val="104678144"/>
        <c:crosses val="max"/>
        <c:crossBetween val="between"/>
      </c:valAx>
      <c:catAx>
        <c:axId val="104678144"/>
        <c:scaling>
          <c:orientation val="minMax"/>
        </c:scaling>
        <c:delete val="1"/>
        <c:axPos val="b"/>
        <c:numFmt formatCode="General" sourceLinked="1"/>
        <c:majorTickMark val="out"/>
        <c:minorTickMark val="none"/>
        <c:tickLblPos val="nextTo"/>
        <c:crossAx val="104676352"/>
        <c:crosses val="autoZero"/>
        <c:auto val="1"/>
        <c:lblAlgn val="ctr"/>
        <c:lblOffset val="100"/>
        <c:noMultiLvlLbl val="0"/>
      </c:catAx>
    </c:plotArea>
    <c:legend>
      <c:legendPos val="r"/>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strRef>
              <c:f>パワポ２!$C$5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パワポ２!$B$13:$B$17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パワポ２!$C$13:$C$17</c:f>
              <c:numCache>
                <c:formatCode>0_);[Red]\(0\)</c:formatCode>
                <c:ptCount val="5"/>
                <c:pt idx="0">
                  <c:v>4</c:v>
                </c:pt>
                <c:pt idx="1">
                  <c:v>4</c:v>
                </c:pt>
                <c:pt idx="2">
                  <c:v>1</c:v>
                </c:pt>
                <c:pt idx="3">
                  <c:v>0</c:v>
                </c:pt>
                <c:pt idx="4">
                  <c:v>0</c:v>
                </c:pt>
              </c:numCache>
            </c:numRef>
          </c:val>
          <c:smooth val="0"/>
          <c:extLst>
            <c:ext xmlns:c16="http://schemas.microsoft.com/office/drawing/2014/chart" uri="{C3380CC4-5D6E-409C-BE32-E72D297353CC}">
              <c16:uniqueId val="{00000000-87D1-4462-BE1F-221434891DCF}"/>
            </c:ext>
          </c:extLst>
        </c:ser>
        <c:ser>
          <c:idx val="1"/>
          <c:order val="1"/>
          <c:tx>
            <c:strRef>
              <c:f>パワポ２!$D$5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パワポ２!$B$13:$B$17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パワポ２!$D$13:$D$17</c:f>
              <c:numCache>
                <c:formatCode>0_);[Red]\(0\)</c:formatCode>
                <c:ptCount val="5"/>
                <c:pt idx="0">
                  <c:v>6</c:v>
                </c:pt>
                <c:pt idx="1">
                  <c:v>0</c:v>
                </c:pt>
                <c:pt idx="2">
                  <c:v>0</c:v>
                </c:pt>
                <c:pt idx="3">
                  <c:v>1</c:v>
                </c:pt>
                <c:pt idx="4">
                  <c:v>2</c:v>
                </c:pt>
              </c:numCache>
            </c:numRef>
          </c:val>
          <c:smooth val="0"/>
          <c:extLst>
            <c:ext xmlns:c16="http://schemas.microsoft.com/office/drawing/2014/chart" uri="{C3380CC4-5D6E-409C-BE32-E72D297353CC}">
              <c16:uniqueId val="{00000001-87D1-4462-BE1F-221434891DCF}"/>
            </c:ext>
          </c:extLst>
        </c:ser>
        <c:ser>
          <c:idx val="2"/>
          <c:order val="2"/>
          <c:tx>
            <c:strRef>
              <c:f>パワポ２!$E$5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パワポ２!$B$13:$B$17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パワポ２!$E$13:$E$17</c:f>
              <c:numCache>
                <c:formatCode>0_);[Red]\(0\)</c:formatCode>
                <c:ptCount val="5"/>
                <c:pt idx="0">
                  <c:v>6</c:v>
                </c:pt>
                <c:pt idx="1">
                  <c:v>1</c:v>
                </c:pt>
                <c:pt idx="2">
                  <c:v>0</c:v>
                </c:pt>
                <c:pt idx="3">
                  <c:v>1</c:v>
                </c:pt>
                <c:pt idx="4">
                  <c:v>1</c:v>
                </c:pt>
              </c:numCache>
            </c:numRef>
          </c:val>
          <c:smooth val="0"/>
          <c:extLst>
            <c:ext xmlns:c16="http://schemas.microsoft.com/office/drawing/2014/chart" uri="{C3380CC4-5D6E-409C-BE32-E72D297353CC}">
              <c16:uniqueId val="{00000002-87D1-4462-BE1F-221434891DCF}"/>
            </c:ext>
          </c:extLst>
        </c:ser>
        <c:ser>
          <c:idx val="3"/>
          <c:order val="3"/>
          <c:tx>
            <c:strRef>
              <c:f>パワポ２!$F$5</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パワポ２!$B$13:$B$17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パワポ２!$F$13:$F$17</c:f>
              <c:numCache>
                <c:formatCode>0_);[Red]\(0\)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3-87D1-4462-BE1F-221434891DCF}"/>
            </c:ext>
          </c:extLst>
        </c:ser>
        <c:dLbls>
          <c:showLegendKey val="0"/>
          <c:showVal val="1"/>
          <c:showCatName val="0"/>
          <c:showSerName val="0"/>
          <c:showPercent val="0"/>
          <c:showBubbleSize val="0"/>
        </c:dLbls>
        <c:smooth val="0"/>
        <c:axId val="265850336"/>
        <c:axId val="352879472"/>
      </c:lineChart>
      <c:catAx>
        <c:axId val="265850336"/>
        <c:scaling>
          <c:orientation val="minMax"/>
        </c:scaling>
        <c:delete val="0"/>
        <c:axPos val="b"/>
        <c:numFmt formatCode="General" sourceLinked="1"/>
        <c:majorTickMark val="out"/>
        <c:minorTickMark val="none"/>
        <c:tickLblPos val="nextTo"/>
        <c:crossAx val="352879472"/>
        <c:crosses val="autoZero"/>
        <c:auto val="1"/>
        <c:lblAlgn val="ctr"/>
        <c:lblOffset val="100"/>
        <c:noMultiLvlLbl val="0"/>
      </c:catAx>
      <c:valAx>
        <c:axId val="352879472"/>
        <c:scaling>
          <c:orientation val="minMax"/>
        </c:scaling>
        <c:delete val="0"/>
        <c:axPos val="l"/>
        <c:majorGridlines/>
        <c:numFmt formatCode="0_);[Red]\(0\)" sourceLinked="1"/>
        <c:majorTickMark val="out"/>
        <c:minorTickMark val="none"/>
        <c:tickLblPos val="nextTo"/>
        <c:crossAx val="265850336"/>
        <c:crosses val="autoZero"/>
        <c:crossBetween val="between"/>
      </c:valAx>
    </c:plotArea>
    <c:legend>
      <c:legendPos val="r"/>
      <c:layout>
        <c:manualLayout>
          <c:xMode val="edge"/>
          <c:yMode val="edge"/>
          <c:x val="0.83047945205479456"/>
          <c:y val="0.412573673870334"/>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パワポ２!$C$5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パワポ２!$B$19:$B$24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パワポ２!$C$19:$C$24</c:f>
              <c:numCache>
                <c:formatCode>0_);[Red]\(0\)</c:formatCode>
                <c:ptCount val="6"/>
                <c:pt idx="0">
                  <c:v>1</c:v>
                </c:pt>
                <c:pt idx="1">
                  <c:v>0</c:v>
                </c:pt>
                <c:pt idx="2">
                  <c:v>3</c:v>
                </c:pt>
                <c:pt idx="3">
                  <c:v>5</c:v>
                </c:pt>
                <c:pt idx="4">
                  <c:v>0</c:v>
                </c:pt>
                <c:pt idx="5">
                  <c:v>0</c:v>
                </c:pt>
              </c:numCache>
            </c:numRef>
          </c:val>
          <c:smooth val="0"/>
          <c:extLst>
            <c:ext xmlns:c16="http://schemas.microsoft.com/office/drawing/2014/chart" uri="{C3380CC4-5D6E-409C-BE32-E72D297353CC}">
              <c16:uniqueId val="{00000000-11BC-452C-8A9A-8AAA243066B7}"/>
            </c:ext>
          </c:extLst>
        </c:ser>
        <c:ser>
          <c:idx val="1"/>
          <c:order val="1"/>
          <c:tx>
            <c:strRef>
              <c:f>パワポ２!$D$5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パワポ２!$B$19:$B$24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パワポ２!$D$19:$D$24</c:f>
              <c:numCache>
                <c:formatCode>0_);[Red]\(0\)</c:formatCode>
                <c:ptCount val="6"/>
                <c:pt idx="0">
                  <c:v>1</c:v>
                </c:pt>
                <c:pt idx="1">
                  <c:v>1</c:v>
                </c:pt>
                <c:pt idx="2">
                  <c:v>2</c:v>
                </c:pt>
                <c:pt idx="3">
                  <c:v>2</c:v>
                </c:pt>
                <c:pt idx="4">
                  <c:v>1</c:v>
                </c:pt>
                <c:pt idx="5">
                  <c:v>2</c:v>
                </c:pt>
              </c:numCache>
            </c:numRef>
          </c:val>
          <c:smooth val="0"/>
          <c:extLst>
            <c:ext xmlns:c16="http://schemas.microsoft.com/office/drawing/2014/chart" uri="{C3380CC4-5D6E-409C-BE32-E72D297353CC}">
              <c16:uniqueId val="{00000001-11BC-452C-8A9A-8AAA243066B7}"/>
            </c:ext>
          </c:extLst>
        </c:ser>
        <c:ser>
          <c:idx val="2"/>
          <c:order val="2"/>
          <c:tx>
            <c:strRef>
              <c:f>パワポ２!$E$5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パワポ２!$B$19:$B$24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パワポ２!$E$19:$E$24</c:f>
              <c:numCache>
                <c:formatCode>0_);[Red]\(0\)</c:formatCode>
                <c:ptCount val="6"/>
                <c:pt idx="0">
                  <c:v>1</c:v>
                </c:pt>
                <c:pt idx="1">
                  <c:v>0</c:v>
                </c:pt>
                <c:pt idx="2">
                  <c:v>2</c:v>
                </c:pt>
                <c:pt idx="3">
                  <c:v>4</c:v>
                </c:pt>
                <c:pt idx="4">
                  <c:v>1</c:v>
                </c:pt>
                <c:pt idx="5">
                  <c:v>1</c:v>
                </c:pt>
              </c:numCache>
            </c:numRef>
          </c:val>
          <c:smooth val="0"/>
          <c:extLst>
            <c:ext xmlns:c16="http://schemas.microsoft.com/office/drawing/2014/chart" uri="{C3380CC4-5D6E-409C-BE32-E72D297353CC}">
              <c16:uniqueId val="{00000002-11BC-452C-8A9A-8AAA243066B7}"/>
            </c:ext>
          </c:extLst>
        </c:ser>
        <c:ser>
          <c:idx val="3"/>
          <c:order val="3"/>
          <c:tx>
            <c:strRef>
              <c:f>パワポ２!$F$5</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パワポ２!$B$19:$B$24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パワポ２!$F$19:$F$24</c:f>
              <c:numCache>
                <c:formatCode>0_);[Red]\(0\)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11BC-452C-8A9A-8AAA243066B7}"/>
            </c:ext>
          </c:extLst>
        </c:ser>
        <c:dLbls>
          <c:showLegendKey val="0"/>
          <c:showVal val="1"/>
          <c:showCatName val="0"/>
          <c:showSerName val="0"/>
          <c:showPercent val="0"/>
          <c:showBubbleSize val="0"/>
        </c:dLbls>
        <c:smooth val="0"/>
        <c:axId val="352879864"/>
        <c:axId val="352873984"/>
      </c:lineChart>
      <c:catAx>
        <c:axId val="352879864"/>
        <c:scaling>
          <c:orientation val="minMax"/>
        </c:scaling>
        <c:delete val="0"/>
        <c:axPos val="b"/>
        <c:numFmt formatCode="General" sourceLinked="1"/>
        <c:majorTickMark val="out"/>
        <c:minorTickMark val="none"/>
        <c:tickLblPos val="nextTo"/>
        <c:crossAx val="352873984"/>
        <c:crosses val="autoZero"/>
        <c:auto val="1"/>
        <c:lblAlgn val="ctr"/>
        <c:lblOffset val="100"/>
        <c:noMultiLvlLbl val="0"/>
      </c:catAx>
      <c:valAx>
        <c:axId val="352873984"/>
        <c:scaling>
          <c:orientation val="minMax"/>
        </c:scaling>
        <c:delete val="0"/>
        <c:axPos val="l"/>
        <c:majorGridlines/>
        <c:numFmt formatCode="0_);[Red]\(0\)" sourceLinked="1"/>
        <c:majorTickMark val="out"/>
        <c:minorTickMark val="none"/>
        <c:tickLblPos val="nextTo"/>
        <c:crossAx val="352879864"/>
        <c:crosses val="autoZero"/>
        <c:crossBetween val="between"/>
      </c:valAx>
    </c:plotArea>
    <c:legend>
      <c:legendPos val="r"/>
      <c:layout>
        <c:manualLayout>
          <c:xMode val="edge"/>
          <c:yMode val="edge"/>
          <c:x val="0.83717155687727107"/>
          <c:y val="0.3757230735795723"/>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パワポ２!$C$5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パワポ２!$B$6:$B$11</c:f>
              <c:strCache>
                <c:ptCount val="6"/>
                <c:pt idx="0">
                  <c:v>１．難しかった</c:v>
                </c:pt>
                <c:pt idx="1">
                  <c:v>２．やや難しかった</c:v>
                </c:pt>
                <c:pt idx="2">
                  <c:v>３．普通だった</c:v>
                </c:pt>
                <c:pt idx="3">
                  <c:v>４．やさしかった</c:v>
                </c:pt>
                <c:pt idx="4">
                  <c:v>無回答</c:v>
                </c:pt>
                <c:pt idx="5">
                  <c:v>欠席</c:v>
                </c:pt>
              </c:strCache>
            </c:strRef>
          </c:cat>
          <c:val>
            <c:numRef>
              <c:f>パワポ２!$C$6:$C$11</c:f>
              <c:numCache>
                <c:formatCode>0_);[Red]\(0\)</c:formatCode>
                <c:ptCount val="6"/>
                <c:pt idx="0">
                  <c:v>1</c:v>
                </c:pt>
                <c:pt idx="1">
                  <c:v>1</c:v>
                </c:pt>
                <c:pt idx="2">
                  <c:v>7</c:v>
                </c:pt>
                <c:pt idx="3">
                  <c:v>0</c:v>
                </c:pt>
                <c:pt idx="4">
                  <c:v>0</c:v>
                </c:pt>
                <c:pt idx="5">
                  <c:v>0</c:v>
                </c:pt>
              </c:numCache>
            </c:numRef>
          </c:val>
          <c:smooth val="0"/>
          <c:extLst>
            <c:ext xmlns:c16="http://schemas.microsoft.com/office/drawing/2014/chart" uri="{C3380CC4-5D6E-409C-BE32-E72D297353CC}">
              <c16:uniqueId val="{00000000-8610-4937-8ED2-4C636EBEA21E}"/>
            </c:ext>
          </c:extLst>
        </c:ser>
        <c:ser>
          <c:idx val="1"/>
          <c:order val="1"/>
          <c:tx>
            <c:strRef>
              <c:f>パワポ２!$D$5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パワポ２!$B$6:$B$11</c:f>
              <c:strCache>
                <c:ptCount val="6"/>
                <c:pt idx="0">
                  <c:v>１．難しかった</c:v>
                </c:pt>
                <c:pt idx="1">
                  <c:v>２．やや難しかった</c:v>
                </c:pt>
                <c:pt idx="2">
                  <c:v>３．普通だった</c:v>
                </c:pt>
                <c:pt idx="3">
                  <c:v>４．やさしかった</c:v>
                </c:pt>
                <c:pt idx="4">
                  <c:v>無回答</c:v>
                </c:pt>
                <c:pt idx="5">
                  <c:v>欠席</c:v>
                </c:pt>
              </c:strCache>
            </c:strRef>
          </c:cat>
          <c:val>
            <c:numRef>
              <c:f>パワポ２!$D$6:$D$11</c:f>
              <c:numCache>
                <c:formatCode>0_);[Red]\(0\)</c:formatCode>
                <c:ptCount val="6"/>
                <c:pt idx="0">
                  <c:v>1</c:v>
                </c:pt>
                <c:pt idx="1">
                  <c:v>5</c:v>
                </c:pt>
                <c:pt idx="2">
                  <c:v>0</c:v>
                </c:pt>
                <c:pt idx="3">
                  <c:v>0</c:v>
                </c:pt>
                <c:pt idx="4">
                  <c:v>1</c:v>
                </c:pt>
                <c:pt idx="5">
                  <c:v>2</c:v>
                </c:pt>
              </c:numCache>
            </c:numRef>
          </c:val>
          <c:smooth val="0"/>
          <c:extLst>
            <c:ext xmlns:c16="http://schemas.microsoft.com/office/drawing/2014/chart" uri="{C3380CC4-5D6E-409C-BE32-E72D297353CC}">
              <c16:uniqueId val="{00000001-8610-4937-8ED2-4C636EBEA21E}"/>
            </c:ext>
          </c:extLst>
        </c:ser>
        <c:ser>
          <c:idx val="2"/>
          <c:order val="2"/>
          <c:tx>
            <c:strRef>
              <c:f>パワポ２!$E$5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パワポ２!$B$6:$B$11</c:f>
              <c:strCache>
                <c:ptCount val="6"/>
                <c:pt idx="0">
                  <c:v>１．難しかった</c:v>
                </c:pt>
                <c:pt idx="1">
                  <c:v>２．やや難しかった</c:v>
                </c:pt>
                <c:pt idx="2">
                  <c:v>３．普通だった</c:v>
                </c:pt>
                <c:pt idx="3">
                  <c:v>４．やさしかった</c:v>
                </c:pt>
                <c:pt idx="4">
                  <c:v>無回答</c:v>
                </c:pt>
                <c:pt idx="5">
                  <c:v>欠席</c:v>
                </c:pt>
              </c:strCache>
            </c:strRef>
          </c:cat>
          <c:val>
            <c:numRef>
              <c:f>パワポ２!$E$6:$E$11</c:f>
              <c:numCache>
                <c:formatCode>0_);[Red]\(0\)</c:formatCode>
                <c:ptCount val="6"/>
                <c:pt idx="0">
                  <c:v>0</c:v>
                </c:pt>
                <c:pt idx="1">
                  <c:v>5</c:v>
                </c:pt>
                <c:pt idx="2">
                  <c:v>1</c:v>
                </c:pt>
                <c:pt idx="3">
                  <c:v>1</c:v>
                </c:pt>
                <c:pt idx="4">
                  <c:v>1</c:v>
                </c:pt>
                <c:pt idx="5">
                  <c:v>1</c:v>
                </c:pt>
              </c:numCache>
            </c:numRef>
          </c:val>
          <c:smooth val="0"/>
          <c:extLst>
            <c:ext xmlns:c16="http://schemas.microsoft.com/office/drawing/2014/chart" uri="{C3380CC4-5D6E-409C-BE32-E72D297353CC}">
              <c16:uniqueId val="{00000002-8610-4937-8ED2-4C636EBEA21E}"/>
            </c:ext>
          </c:extLst>
        </c:ser>
        <c:ser>
          <c:idx val="3"/>
          <c:order val="3"/>
          <c:tx>
            <c:strRef>
              <c:f>パワポ２!$F$5</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パワポ２!$B$6:$B$11</c:f>
              <c:strCache>
                <c:ptCount val="6"/>
                <c:pt idx="0">
                  <c:v>１．難しかった</c:v>
                </c:pt>
                <c:pt idx="1">
                  <c:v>２．やや難しかった</c:v>
                </c:pt>
                <c:pt idx="2">
                  <c:v>３．普通だった</c:v>
                </c:pt>
                <c:pt idx="3">
                  <c:v>４．やさしかった</c:v>
                </c:pt>
                <c:pt idx="4">
                  <c:v>無回答</c:v>
                </c:pt>
                <c:pt idx="5">
                  <c:v>欠席</c:v>
                </c:pt>
              </c:strCache>
            </c:strRef>
          </c:cat>
          <c:val>
            <c:numRef>
              <c:f>パワポ２!$F$6:$F$11</c:f>
              <c:numCache>
                <c:formatCode>0_);[Red]\(0\)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8610-4937-8ED2-4C636EBEA21E}"/>
            </c:ext>
          </c:extLst>
        </c:ser>
        <c:dLbls>
          <c:showLegendKey val="0"/>
          <c:showVal val="1"/>
          <c:showCatName val="0"/>
          <c:showSerName val="0"/>
          <c:showPercent val="0"/>
          <c:showBubbleSize val="0"/>
        </c:dLbls>
        <c:smooth val="0"/>
        <c:axId val="352880256"/>
        <c:axId val="352877120"/>
      </c:lineChart>
      <c:catAx>
        <c:axId val="352880256"/>
        <c:scaling>
          <c:orientation val="minMax"/>
        </c:scaling>
        <c:delete val="0"/>
        <c:axPos val="b"/>
        <c:numFmt formatCode="General" sourceLinked="1"/>
        <c:majorTickMark val="out"/>
        <c:minorTickMark val="none"/>
        <c:tickLblPos val="nextTo"/>
        <c:crossAx val="352877120"/>
        <c:crosses val="autoZero"/>
        <c:auto val="1"/>
        <c:lblAlgn val="ctr"/>
        <c:lblOffset val="100"/>
        <c:noMultiLvlLbl val="0"/>
      </c:catAx>
      <c:valAx>
        <c:axId val="352877120"/>
        <c:scaling>
          <c:orientation val="minMax"/>
        </c:scaling>
        <c:delete val="0"/>
        <c:axPos val="l"/>
        <c:majorGridlines/>
        <c:numFmt formatCode="0_);[Red]\(0\)" sourceLinked="1"/>
        <c:majorTickMark val="out"/>
        <c:minorTickMark val="none"/>
        <c:tickLblPos val="nextTo"/>
        <c:crossAx val="352880256"/>
        <c:crosses val="autoZero"/>
        <c:crossBetween val="between"/>
      </c:valAx>
    </c:plotArea>
    <c:legend>
      <c:legendPos val="r"/>
      <c:layout>
        <c:manualLayout>
          <c:xMode val="edge"/>
          <c:yMode val="edge"/>
          <c:x val="0.83108125244991249"/>
          <c:y val="0.41092684239399585"/>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overlay val="0"/>
    </c:title>
    <c:autoTitleDeleted val="0"/>
    <c:plotArea>
      <c:layout/>
      <c:barChart>
        <c:barDir val="col"/>
        <c:grouping val="clustered"/>
        <c:varyColors val="0"/>
        <c:ser>
          <c:idx val="0"/>
          <c:order val="0"/>
          <c:tx>
            <c:strRef>
              <c:f>パワポ２!$J$8</c:f>
              <c:strCache>
                <c:ptCount val="1"/>
                <c:pt idx="0">
                  <c:v>男性</c:v>
                </c:pt>
              </c:strCache>
            </c:strRef>
          </c:tx>
          <c:invertIfNegative val="0"/>
          <c:cat>
            <c:strRef>
              <c:f>パワポ２!$I$9:$I$15</c:f>
              <c:strCache>
                <c:ptCount val="7"/>
                <c:pt idx="0">
                  <c:v>20代</c:v>
                </c:pt>
                <c:pt idx="1">
                  <c:v>30代</c:v>
                </c:pt>
                <c:pt idx="2">
                  <c:v>40代</c:v>
                </c:pt>
                <c:pt idx="3">
                  <c:v>50代</c:v>
                </c:pt>
                <c:pt idx="4">
                  <c:v>60代</c:v>
                </c:pt>
                <c:pt idx="5">
                  <c:v>70代</c:v>
                </c:pt>
                <c:pt idx="6">
                  <c:v>80代</c:v>
                </c:pt>
              </c:strCache>
            </c:strRef>
          </c:cat>
          <c:val>
            <c:numRef>
              <c:f>パワポ２!$J$9:$J$15</c:f>
              <c:numCache>
                <c:formatCode>General</c:formatCode>
                <c:ptCount val="7"/>
                <c:pt idx="0">
                  <c:v>0</c:v>
                </c:pt>
                <c:pt idx="1">
                  <c:v>0</c:v>
                </c:pt>
                <c:pt idx="2">
                  <c:v>0</c:v>
                </c:pt>
                <c:pt idx="3">
                  <c:v>0</c:v>
                </c:pt>
                <c:pt idx="4">
                  <c:v>2</c:v>
                </c:pt>
                <c:pt idx="5">
                  <c:v>4</c:v>
                </c:pt>
                <c:pt idx="6">
                  <c:v>0</c:v>
                </c:pt>
              </c:numCache>
            </c:numRef>
          </c:val>
          <c:extLst>
            <c:ext xmlns:c16="http://schemas.microsoft.com/office/drawing/2014/chart" uri="{C3380CC4-5D6E-409C-BE32-E72D297353CC}">
              <c16:uniqueId val="{00000000-C653-47B9-B069-3561FFC50EE1}"/>
            </c:ext>
          </c:extLst>
        </c:ser>
        <c:ser>
          <c:idx val="1"/>
          <c:order val="1"/>
          <c:tx>
            <c:strRef>
              <c:f>パワポ２!$K$8</c:f>
              <c:strCache>
                <c:ptCount val="1"/>
                <c:pt idx="0">
                  <c:v>女性</c:v>
                </c:pt>
              </c:strCache>
            </c:strRef>
          </c:tx>
          <c:invertIfNegative val="0"/>
          <c:cat>
            <c:strRef>
              <c:f>パワポ２!$I$9:$I$15</c:f>
              <c:strCache>
                <c:ptCount val="7"/>
                <c:pt idx="0">
                  <c:v>20代</c:v>
                </c:pt>
                <c:pt idx="1">
                  <c:v>30代</c:v>
                </c:pt>
                <c:pt idx="2">
                  <c:v>40代</c:v>
                </c:pt>
                <c:pt idx="3">
                  <c:v>50代</c:v>
                </c:pt>
                <c:pt idx="4">
                  <c:v>60代</c:v>
                </c:pt>
                <c:pt idx="5">
                  <c:v>70代</c:v>
                </c:pt>
                <c:pt idx="6">
                  <c:v>80代</c:v>
                </c:pt>
              </c:strCache>
            </c:strRef>
          </c:cat>
          <c:val>
            <c:numRef>
              <c:f>パワポ２!$K$9:$K$15</c:f>
              <c:numCache>
                <c:formatCode>General</c:formatCode>
                <c:ptCount val="7"/>
                <c:pt idx="0">
                  <c:v>0</c:v>
                </c:pt>
                <c:pt idx="1">
                  <c:v>0</c:v>
                </c:pt>
                <c:pt idx="2">
                  <c:v>0</c:v>
                </c:pt>
                <c:pt idx="3">
                  <c:v>1</c:v>
                </c:pt>
                <c:pt idx="4">
                  <c:v>1</c:v>
                </c:pt>
                <c:pt idx="5">
                  <c:v>0</c:v>
                </c:pt>
                <c:pt idx="6">
                  <c:v>0</c:v>
                </c:pt>
              </c:numCache>
            </c:numRef>
          </c:val>
          <c:extLst>
            <c:ext xmlns:c16="http://schemas.microsoft.com/office/drawing/2014/chart" uri="{C3380CC4-5D6E-409C-BE32-E72D297353CC}">
              <c16:uniqueId val="{00000001-C653-47B9-B069-3561FFC50EE1}"/>
            </c:ext>
          </c:extLst>
        </c:ser>
        <c:dLbls>
          <c:showLegendKey val="0"/>
          <c:showVal val="0"/>
          <c:showCatName val="0"/>
          <c:showSerName val="0"/>
          <c:showPercent val="0"/>
          <c:showBubbleSize val="0"/>
        </c:dLbls>
        <c:gapWidth val="150"/>
        <c:axId val="352878296"/>
        <c:axId val="352873200"/>
      </c:barChart>
      <c:lineChart>
        <c:grouping val="standard"/>
        <c:varyColors val="0"/>
        <c:ser>
          <c:idx val="2"/>
          <c:order val="2"/>
          <c:tx>
            <c:strRef>
              <c:f>パワポ２!$L$8</c:f>
              <c:strCache>
                <c:ptCount val="1"/>
                <c:pt idx="0">
                  <c:v>計</c:v>
                </c:pt>
              </c:strCache>
            </c:strRef>
          </c:tx>
          <c:marker>
            <c:symbol val="diamond"/>
            <c:size val="7"/>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パワポ２!$I$9:$I$15</c:f>
              <c:strCache>
                <c:ptCount val="7"/>
                <c:pt idx="0">
                  <c:v>20代</c:v>
                </c:pt>
                <c:pt idx="1">
                  <c:v>30代</c:v>
                </c:pt>
                <c:pt idx="2">
                  <c:v>40代</c:v>
                </c:pt>
                <c:pt idx="3">
                  <c:v>50代</c:v>
                </c:pt>
                <c:pt idx="4">
                  <c:v>60代</c:v>
                </c:pt>
                <c:pt idx="5">
                  <c:v>70代</c:v>
                </c:pt>
                <c:pt idx="6">
                  <c:v>80代</c:v>
                </c:pt>
              </c:strCache>
            </c:strRef>
          </c:cat>
          <c:val>
            <c:numRef>
              <c:f>パワポ２!$L$9:$L$15</c:f>
              <c:numCache>
                <c:formatCode>General</c:formatCode>
                <c:ptCount val="7"/>
                <c:pt idx="0">
                  <c:v>0</c:v>
                </c:pt>
                <c:pt idx="1">
                  <c:v>0</c:v>
                </c:pt>
                <c:pt idx="2">
                  <c:v>0</c:v>
                </c:pt>
                <c:pt idx="3">
                  <c:v>1</c:v>
                </c:pt>
                <c:pt idx="4">
                  <c:v>3</c:v>
                </c:pt>
                <c:pt idx="5">
                  <c:v>4</c:v>
                </c:pt>
                <c:pt idx="6">
                  <c:v>0</c:v>
                </c:pt>
              </c:numCache>
            </c:numRef>
          </c:val>
          <c:smooth val="1"/>
          <c:extLst>
            <c:ext xmlns:c16="http://schemas.microsoft.com/office/drawing/2014/chart" uri="{C3380CC4-5D6E-409C-BE32-E72D297353CC}">
              <c16:uniqueId val="{00000002-C653-47B9-B069-3561FFC50EE1}"/>
            </c:ext>
          </c:extLst>
        </c:ser>
        <c:dLbls>
          <c:showLegendKey val="0"/>
          <c:showVal val="0"/>
          <c:showCatName val="0"/>
          <c:showSerName val="0"/>
          <c:showPercent val="0"/>
          <c:showBubbleSize val="0"/>
        </c:dLbls>
        <c:marker val="1"/>
        <c:smooth val="0"/>
        <c:axId val="352875944"/>
        <c:axId val="352878688"/>
      </c:lineChart>
      <c:catAx>
        <c:axId val="352878296"/>
        <c:scaling>
          <c:orientation val="minMax"/>
        </c:scaling>
        <c:delete val="0"/>
        <c:axPos val="b"/>
        <c:numFmt formatCode="General" sourceLinked="0"/>
        <c:majorTickMark val="out"/>
        <c:minorTickMark val="none"/>
        <c:tickLblPos val="nextTo"/>
        <c:crossAx val="352873200"/>
        <c:crosses val="autoZero"/>
        <c:auto val="1"/>
        <c:lblAlgn val="ctr"/>
        <c:lblOffset val="100"/>
        <c:noMultiLvlLbl val="0"/>
      </c:catAx>
      <c:valAx>
        <c:axId val="352873200"/>
        <c:scaling>
          <c:orientation val="minMax"/>
        </c:scaling>
        <c:delete val="0"/>
        <c:axPos val="l"/>
        <c:majorGridlines/>
        <c:numFmt formatCode="General" sourceLinked="1"/>
        <c:majorTickMark val="out"/>
        <c:minorTickMark val="none"/>
        <c:tickLblPos val="nextTo"/>
        <c:crossAx val="352878296"/>
        <c:crosses val="autoZero"/>
        <c:crossBetween val="between"/>
      </c:valAx>
      <c:valAx>
        <c:axId val="352878688"/>
        <c:scaling>
          <c:orientation val="minMax"/>
        </c:scaling>
        <c:delete val="0"/>
        <c:axPos val="r"/>
        <c:numFmt formatCode="General" sourceLinked="1"/>
        <c:majorTickMark val="out"/>
        <c:minorTickMark val="none"/>
        <c:tickLblPos val="nextTo"/>
        <c:crossAx val="352875944"/>
        <c:crosses val="max"/>
        <c:crossBetween val="between"/>
      </c:valAx>
      <c:catAx>
        <c:axId val="352875944"/>
        <c:scaling>
          <c:orientation val="minMax"/>
        </c:scaling>
        <c:delete val="1"/>
        <c:axPos val="b"/>
        <c:numFmt formatCode="General" sourceLinked="1"/>
        <c:majorTickMark val="out"/>
        <c:minorTickMark val="none"/>
        <c:tickLblPos val="nextTo"/>
        <c:crossAx val="352878688"/>
        <c:crosses val="autoZero"/>
        <c:auto val="1"/>
        <c:lblAlgn val="ctr"/>
        <c:lblOffset val="100"/>
        <c:noMultiLvlLbl val="0"/>
      </c:catAx>
    </c:plotArea>
    <c:legend>
      <c:legendPos val="r"/>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strRef>
              <c:f>エクセル!$C$5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エクセル!$B$13:$B$17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エクセル!$C$13:$C$17</c:f>
              <c:numCache>
                <c:formatCode>0_);[Red]\(0\)</c:formatCode>
                <c:ptCount val="5"/>
                <c:pt idx="0">
                  <c:v>5</c:v>
                </c:pt>
                <c:pt idx="1">
                  <c:v>4</c:v>
                </c:pt>
                <c:pt idx="2">
                  <c:v>2</c:v>
                </c:pt>
                <c:pt idx="3">
                  <c:v>2</c:v>
                </c:pt>
                <c:pt idx="4">
                  <c:v>0</c:v>
                </c:pt>
              </c:numCache>
            </c:numRef>
          </c:val>
          <c:smooth val="0"/>
          <c:extLst>
            <c:ext xmlns:c16="http://schemas.microsoft.com/office/drawing/2014/chart" uri="{C3380CC4-5D6E-409C-BE32-E72D297353CC}">
              <c16:uniqueId val="{00000000-828C-4B24-9B57-EC6A5F535532}"/>
            </c:ext>
          </c:extLst>
        </c:ser>
        <c:ser>
          <c:idx val="1"/>
          <c:order val="1"/>
          <c:tx>
            <c:strRef>
              <c:f>エクセル!$D$5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エクセル!$B$13:$B$17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エクセル!$D$13:$D$17</c:f>
              <c:numCache>
                <c:formatCode>0_);[Red]\(0\)</c:formatCode>
                <c:ptCount val="5"/>
                <c:pt idx="0">
                  <c:v>8</c:v>
                </c:pt>
                <c:pt idx="1">
                  <c:v>3</c:v>
                </c:pt>
                <c:pt idx="2">
                  <c:v>0</c:v>
                </c:pt>
                <c:pt idx="3">
                  <c:v>2</c:v>
                </c:pt>
                <c:pt idx="4">
                  <c:v>0</c:v>
                </c:pt>
              </c:numCache>
            </c:numRef>
          </c:val>
          <c:smooth val="0"/>
          <c:extLst>
            <c:ext xmlns:c16="http://schemas.microsoft.com/office/drawing/2014/chart" uri="{C3380CC4-5D6E-409C-BE32-E72D297353CC}">
              <c16:uniqueId val="{00000001-828C-4B24-9B57-EC6A5F535532}"/>
            </c:ext>
          </c:extLst>
        </c:ser>
        <c:ser>
          <c:idx val="2"/>
          <c:order val="2"/>
          <c:tx>
            <c:strRef>
              <c:f>エクセル!$E$5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エクセル!$B$13:$B$17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エクセル!$E$13:$E$17</c:f>
              <c:numCache>
                <c:formatCode>0_);[Red]\(0\)</c:formatCode>
                <c:ptCount val="5"/>
                <c:pt idx="0">
                  <c:v>8</c:v>
                </c:pt>
                <c:pt idx="1">
                  <c:v>2</c:v>
                </c:pt>
                <c:pt idx="2">
                  <c:v>0</c:v>
                </c:pt>
                <c:pt idx="3">
                  <c:v>3</c:v>
                </c:pt>
                <c:pt idx="4">
                  <c:v>0</c:v>
                </c:pt>
              </c:numCache>
            </c:numRef>
          </c:val>
          <c:smooth val="0"/>
          <c:extLst>
            <c:ext xmlns:c16="http://schemas.microsoft.com/office/drawing/2014/chart" uri="{C3380CC4-5D6E-409C-BE32-E72D297353CC}">
              <c16:uniqueId val="{00000002-828C-4B24-9B57-EC6A5F535532}"/>
            </c:ext>
          </c:extLst>
        </c:ser>
        <c:dLbls>
          <c:showLegendKey val="0"/>
          <c:showVal val="1"/>
          <c:showCatName val="0"/>
          <c:showSerName val="0"/>
          <c:showPercent val="0"/>
          <c:showBubbleSize val="0"/>
        </c:dLbls>
        <c:smooth val="0"/>
        <c:axId val="328233800"/>
        <c:axId val="328234976"/>
      </c:lineChart>
      <c:catAx>
        <c:axId val="328233800"/>
        <c:scaling>
          <c:orientation val="minMax"/>
        </c:scaling>
        <c:delete val="0"/>
        <c:axPos val="b"/>
        <c:numFmt formatCode="General" sourceLinked="1"/>
        <c:majorTickMark val="out"/>
        <c:minorTickMark val="none"/>
        <c:tickLblPos val="nextTo"/>
        <c:crossAx val="328234976"/>
        <c:crosses val="autoZero"/>
        <c:auto val="1"/>
        <c:lblAlgn val="ctr"/>
        <c:lblOffset val="100"/>
        <c:noMultiLvlLbl val="0"/>
      </c:catAx>
      <c:valAx>
        <c:axId val="328234976"/>
        <c:scaling>
          <c:orientation val="minMax"/>
        </c:scaling>
        <c:delete val="0"/>
        <c:axPos val="l"/>
        <c:majorGridlines/>
        <c:numFmt formatCode="0_);[Red]\(0\)" sourceLinked="1"/>
        <c:majorTickMark val="out"/>
        <c:minorTickMark val="none"/>
        <c:tickLblPos val="nextTo"/>
        <c:crossAx val="328233800"/>
        <c:crosses val="autoZero"/>
        <c:crossBetween val="between"/>
      </c:valAx>
    </c:plotArea>
    <c:legend>
      <c:legendPos val="r"/>
      <c:layout>
        <c:manualLayout>
          <c:xMode val="edge"/>
          <c:yMode val="edge"/>
          <c:x val="0.83869873800021577"/>
          <c:y val="0.12438927842953346"/>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エクセル!$C$5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エクセル!$B$19:$B$24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エクセル!$C$19:$C$24</c:f>
              <c:numCache>
                <c:formatCode>0_);[Red]\(0\)</c:formatCode>
                <c:ptCount val="6"/>
                <c:pt idx="0">
                  <c:v>0</c:v>
                </c:pt>
                <c:pt idx="1">
                  <c:v>0</c:v>
                </c:pt>
                <c:pt idx="2">
                  <c:v>5</c:v>
                </c:pt>
                <c:pt idx="3">
                  <c:v>6</c:v>
                </c:pt>
                <c:pt idx="4">
                  <c:v>2</c:v>
                </c:pt>
                <c:pt idx="5">
                  <c:v>0</c:v>
                </c:pt>
              </c:numCache>
            </c:numRef>
          </c:val>
          <c:smooth val="0"/>
          <c:extLst>
            <c:ext xmlns:c16="http://schemas.microsoft.com/office/drawing/2014/chart" uri="{C3380CC4-5D6E-409C-BE32-E72D297353CC}">
              <c16:uniqueId val="{00000000-9161-499C-A997-CF78B6616173}"/>
            </c:ext>
          </c:extLst>
        </c:ser>
        <c:ser>
          <c:idx val="1"/>
          <c:order val="1"/>
          <c:tx>
            <c:strRef>
              <c:f>エクセル!$D$5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エクセル!$B$19:$B$24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エクセル!$D$19:$D$24</c:f>
              <c:numCache>
                <c:formatCode>0_);[Red]\(0\)</c:formatCode>
                <c:ptCount val="6"/>
                <c:pt idx="0">
                  <c:v>0</c:v>
                </c:pt>
                <c:pt idx="1">
                  <c:v>0</c:v>
                </c:pt>
                <c:pt idx="2">
                  <c:v>4</c:v>
                </c:pt>
                <c:pt idx="3">
                  <c:v>7</c:v>
                </c:pt>
                <c:pt idx="4">
                  <c:v>2</c:v>
                </c:pt>
                <c:pt idx="5">
                  <c:v>0</c:v>
                </c:pt>
              </c:numCache>
            </c:numRef>
          </c:val>
          <c:smooth val="0"/>
          <c:extLst>
            <c:ext xmlns:c16="http://schemas.microsoft.com/office/drawing/2014/chart" uri="{C3380CC4-5D6E-409C-BE32-E72D297353CC}">
              <c16:uniqueId val="{00000001-9161-499C-A997-CF78B6616173}"/>
            </c:ext>
          </c:extLst>
        </c:ser>
        <c:ser>
          <c:idx val="2"/>
          <c:order val="2"/>
          <c:tx>
            <c:strRef>
              <c:f>エクセル!$E$5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エクセル!$B$19:$B$24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エクセル!$E$19:$E$24</c:f>
              <c:numCache>
                <c:formatCode>0_);[Red]\(0\)</c:formatCode>
                <c:ptCount val="6"/>
                <c:pt idx="0">
                  <c:v>0</c:v>
                </c:pt>
                <c:pt idx="1">
                  <c:v>0</c:v>
                </c:pt>
                <c:pt idx="2">
                  <c:v>2</c:v>
                </c:pt>
                <c:pt idx="3">
                  <c:v>10</c:v>
                </c:pt>
                <c:pt idx="4">
                  <c:v>1</c:v>
                </c:pt>
                <c:pt idx="5">
                  <c:v>0</c:v>
                </c:pt>
              </c:numCache>
            </c:numRef>
          </c:val>
          <c:smooth val="0"/>
          <c:extLst>
            <c:ext xmlns:c16="http://schemas.microsoft.com/office/drawing/2014/chart" uri="{C3380CC4-5D6E-409C-BE32-E72D297353CC}">
              <c16:uniqueId val="{00000002-9161-499C-A997-CF78B6616173}"/>
            </c:ext>
          </c:extLst>
        </c:ser>
        <c:dLbls>
          <c:showLegendKey val="0"/>
          <c:showVal val="1"/>
          <c:showCatName val="0"/>
          <c:showSerName val="0"/>
          <c:showPercent val="0"/>
          <c:showBubbleSize val="0"/>
        </c:dLbls>
        <c:smooth val="0"/>
        <c:axId val="328236152"/>
        <c:axId val="328236544"/>
      </c:lineChart>
      <c:catAx>
        <c:axId val="328236152"/>
        <c:scaling>
          <c:orientation val="minMax"/>
        </c:scaling>
        <c:delete val="0"/>
        <c:axPos val="b"/>
        <c:numFmt formatCode="General" sourceLinked="1"/>
        <c:majorTickMark val="out"/>
        <c:minorTickMark val="none"/>
        <c:tickLblPos val="nextTo"/>
        <c:crossAx val="328236544"/>
        <c:crosses val="autoZero"/>
        <c:auto val="1"/>
        <c:lblAlgn val="ctr"/>
        <c:lblOffset val="100"/>
        <c:noMultiLvlLbl val="0"/>
      </c:catAx>
      <c:valAx>
        <c:axId val="328236544"/>
        <c:scaling>
          <c:orientation val="minMax"/>
        </c:scaling>
        <c:delete val="0"/>
        <c:axPos val="l"/>
        <c:majorGridlines/>
        <c:numFmt formatCode="0_);[Red]\(0\)" sourceLinked="1"/>
        <c:majorTickMark val="out"/>
        <c:minorTickMark val="none"/>
        <c:tickLblPos val="nextTo"/>
        <c:crossAx val="328236152"/>
        <c:crosses val="autoZero"/>
        <c:crossBetween val="between"/>
      </c:valAx>
    </c:plotArea>
    <c:legend>
      <c:legendPos val="r"/>
      <c:layout>
        <c:manualLayout>
          <c:xMode val="edge"/>
          <c:yMode val="edge"/>
          <c:x val="0.8340139081920096"/>
          <c:y val="0.13090180464730045"/>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エクセル!$C$5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エクセル!$B$6:$B$11</c:f>
              <c:strCache>
                <c:ptCount val="6"/>
                <c:pt idx="0">
                  <c:v>１．難しかった</c:v>
                </c:pt>
                <c:pt idx="1">
                  <c:v>２．やや難しかった</c:v>
                </c:pt>
                <c:pt idx="2">
                  <c:v>３．普通だった</c:v>
                </c:pt>
                <c:pt idx="3">
                  <c:v>４．やさしかった</c:v>
                </c:pt>
                <c:pt idx="4">
                  <c:v>無回答</c:v>
                </c:pt>
                <c:pt idx="5">
                  <c:v>欠席</c:v>
                </c:pt>
              </c:strCache>
            </c:strRef>
          </c:cat>
          <c:val>
            <c:numRef>
              <c:f>エクセル!$C$6:$C$11</c:f>
              <c:numCache>
                <c:formatCode>0_);[Red]\(0\)</c:formatCode>
                <c:ptCount val="6"/>
                <c:pt idx="0">
                  <c:v>0</c:v>
                </c:pt>
                <c:pt idx="1">
                  <c:v>3</c:v>
                </c:pt>
                <c:pt idx="2">
                  <c:v>6</c:v>
                </c:pt>
                <c:pt idx="3">
                  <c:v>2</c:v>
                </c:pt>
                <c:pt idx="4">
                  <c:v>2</c:v>
                </c:pt>
                <c:pt idx="5">
                  <c:v>0</c:v>
                </c:pt>
              </c:numCache>
            </c:numRef>
          </c:val>
          <c:smooth val="0"/>
          <c:extLst>
            <c:ext xmlns:c16="http://schemas.microsoft.com/office/drawing/2014/chart" uri="{C3380CC4-5D6E-409C-BE32-E72D297353CC}">
              <c16:uniqueId val="{00000000-CF51-4CCF-9889-D521F53E0C13}"/>
            </c:ext>
          </c:extLst>
        </c:ser>
        <c:ser>
          <c:idx val="1"/>
          <c:order val="1"/>
          <c:tx>
            <c:strRef>
              <c:f>エクセル!$D$5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エクセル!$B$6:$B$11</c:f>
              <c:strCache>
                <c:ptCount val="6"/>
                <c:pt idx="0">
                  <c:v>１．難しかった</c:v>
                </c:pt>
                <c:pt idx="1">
                  <c:v>２．やや難しかった</c:v>
                </c:pt>
                <c:pt idx="2">
                  <c:v>３．普通だった</c:v>
                </c:pt>
                <c:pt idx="3">
                  <c:v>４．やさしかった</c:v>
                </c:pt>
                <c:pt idx="4">
                  <c:v>無回答</c:v>
                </c:pt>
                <c:pt idx="5">
                  <c:v>欠席</c:v>
                </c:pt>
              </c:strCache>
            </c:strRef>
          </c:cat>
          <c:val>
            <c:numRef>
              <c:f>エクセル!$D$6:$D$11</c:f>
              <c:numCache>
                <c:formatCode>0_);[Red]\(0\)</c:formatCode>
                <c:ptCount val="6"/>
                <c:pt idx="0">
                  <c:v>1</c:v>
                </c:pt>
                <c:pt idx="1">
                  <c:v>6</c:v>
                </c:pt>
                <c:pt idx="2">
                  <c:v>4</c:v>
                </c:pt>
                <c:pt idx="3">
                  <c:v>0</c:v>
                </c:pt>
                <c:pt idx="4">
                  <c:v>2</c:v>
                </c:pt>
                <c:pt idx="5">
                  <c:v>0</c:v>
                </c:pt>
              </c:numCache>
            </c:numRef>
          </c:val>
          <c:smooth val="0"/>
          <c:extLst>
            <c:ext xmlns:c16="http://schemas.microsoft.com/office/drawing/2014/chart" uri="{C3380CC4-5D6E-409C-BE32-E72D297353CC}">
              <c16:uniqueId val="{00000001-CF51-4CCF-9889-D521F53E0C13}"/>
            </c:ext>
          </c:extLst>
        </c:ser>
        <c:ser>
          <c:idx val="2"/>
          <c:order val="2"/>
          <c:tx>
            <c:strRef>
              <c:f>エクセル!$E$5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エクセル!$B$6:$B$11</c:f>
              <c:strCache>
                <c:ptCount val="6"/>
                <c:pt idx="0">
                  <c:v>１．難しかった</c:v>
                </c:pt>
                <c:pt idx="1">
                  <c:v>２．やや難しかった</c:v>
                </c:pt>
                <c:pt idx="2">
                  <c:v>３．普通だった</c:v>
                </c:pt>
                <c:pt idx="3">
                  <c:v>４．やさしかった</c:v>
                </c:pt>
                <c:pt idx="4">
                  <c:v>無回答</c:v>
                </c:pt>
                <c:pt idx="5">
                  <c:v>欠席</c:v>
                </c:pt>
              </c:strCache>
            </c:strRef>
          </c:cat>
          <c:val>
            <c:numRef>
              <c:f>エクセル!$E$6:$E$11</c:f>
              <c:numCache>
                <c:formatCode>0_);[Red]\(0\)</c:formatCode>
                <c:ptCount val="6"/>
                <c:pt idx="0">
                  <c:v>1</c:v>
                </c:pt>
                <c:pt idx="1">
                  <c:v>5</c:v>
                </c:pt>
                <c:pt idx="2">
                  <c:v>4</c:v>
                </c:pt>
                <c:pt idx="3">
                  <c:v>0</c:v>
                </c:pt>
                <c:pt idx="4">
                  <c:v>3</c:v>
                </c:pt>
                <c:pt idx="5">
                  <c:v>0</c:v>
                </c:pt>
              </c:numCache>
            </c:numRef>
          </c:val>
          <c:smooth val="0"/>
          <c:extLst>
            <c:ext xmlns:c16="http://schemas.microsoft.com/office/drawing/2014/chart" uri="{C3380CC4-5D6E-409C-BE32-E72D297353CC}">
              <c16:uniqueId val="{00000002-CF51-4CCF-9889-D521F53E0C13}"/>
            </c:ext>
          </c:extLst>
        </c:ser>
        <c:dLbls>
          <c:showLegendKey val="0"/>
          <c:showVal val="1"/>
          <c:showCatName val="0"/>
          <c:showSerName val="0"/>
          <c:showPercent val="0"/>
          <c:showBubbleSize val="0"/>
        </c:dLbls>
        <c:smooth val="0"/>
        <c:axId val="328236936"/>
        <c:axId val="328238896"/>
      </c:lineChart>
      <c:catAx>
        <c:axId val="328236936"/>
        <c:scaling>
          <c:orientation val="minMax"/>
        </c:scaling>
        <c:delete val="0"/>
        <c:axPos val="b"/>
        <c:numFmt formatCode="General" sourceLinked="1"/>
        <c:majorTickMark val="out"/>
        <c:minorTickMark val="none"/>
        <c:tickLblPos val="nextTo"/>
        <c:crossAx val="328238896"/>
        <c:crosses val="autoZero"/>
        <c:auto val="1"/>
        <c:lblAlgn val="ctr"/>
        <c:lblOffset val="100"/>
        <c:noMultiLvlLbl val="0"/>
      </c:catAx>
      <c:valAx>
        <c:axId val="328238896"/>
        <c:scaling>
          <c:orientation val="minMax"/>
        </c:scaling>
        <c:delete val="0"/>
        <c:axPos val="l"/>
        <c:majorGridlines/>
        <c:numFmt formatCode="0_);[Red]\(0\)" sourceLinked="1"/>
        <c:majorTickMark val="out"/>
        <c:minorTickMark val="none"/>
        <c:tickLblPos val="nextTo"/>
        <c:crossAx val="328236936"/>
        <c:crosses val="autoZero"/>
        <c:crossBetween val="between"/>
      </c:valAx>
    </c:plotArea>
    <c:legend>
      <c:legendPos val="r"/>
      <c:layout>
        <c:manualLayout>
          <c:xMode val="edge"/>
          <c:yMode val="edge"/>
          <c:x val="0.83108115011716632"/>
          <c:y val="0.25840444172088972"/>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パソコン入門!$C$5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パソコン入門!$B$19:$B$24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パソコン入門!$C$19:$C$24</c:f>
              <c:numCache>
                <c:formatCode>0_);[Red]\(0\)</c:formatCode>
                <c:ptCount val="6"/>
                <c:pt idx="0">
                  <c:v>0</c:v>
                </c:pt>
                <c:pt idx="1">
                  <c:v>0</c:v>
                </c:pt>
                <c:pt idx="2">
                  <c:v>2</c:v>
                </c:pt>
                <c:pt idx="3">
                  <c:v>4</c:v>
                </c:pt>
                <c:pt idx="4">
                  <c:v>0</c:v>
                </c:pt>
                <c:pt idx="5">
                  <c:v>0</c:v>
                </c:pt>
              </c:numCache>
            </c:numRef>
          </c:val>
          <c:smooth val="0"/>
          <c:extLst>
            <c:ext xmlns:c16="http://schemas.microsoft.com/office/drawing/2014/chart" uri="{C3380CC4-5D6E-409C-BE32-E72D297353CC}">
              <c16:uniqueId val="{00000000-FF61-4312-8870-35CC52BAD30A}"/>
            </c:ext>
          </c:extLst>
        </c:ser>
        <c:ser>
          <c:idx val="1"/>
          <c:order val="1"/>
          <c:tx>
            <c:strRef>
              <c:f>パソコン入門!$D$5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パソコン入門!$B$19:$B$24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パソコン入門!$D$19:$D$24</c:f>
              <c:numCache>
                <c:formatCode>0_);[Red]\(0\)</c:formatCode>
                <c:ptCount val="6"/>
                <c:pt idx="0">
                  <c:v>0</c:v>
                </c:pt>
                <c:pt idx="1">
                  <c:v>3</c:v>
                </c:pt>
                <c:pt idx="2">
                  <c:v>1</c:v>
                </c:pt>
                <c:pt idx="3">
                  <c:v>0</c:v>
                </c:pt>
                <c:pt idx="4">
                  <c:v>0</c:v>
                </c:pt>
                <c:pt idx="5">
                  <c:v>0</c:v>
                </c:pt>
              </c:numCache>
            </c:numRef>
          </c:val>
          <c:smooth val="0"/>
          <c:extLst>
            <c:ext xmlns:c16="http://schemas.microsoft.com/office/drawing/2014/chart" uri="{C3380CC4-5D6E-409C-BE32-E72D297353CC}">
              <c16:uniqueId val="{00000001-FF61-4312-8870-35CC52BAD30A}"/>
            </c:ext>
          </c:extLst>
        </c:ser>
        <c:ser>
          <c:idx val="2"/>
          <c:order val="2"/>
          <c:tx>
            <c:strRef>
              <c:f>パソコン入門!$E$5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パソコン入門!$B$19:$B$24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パソコン入門!$E$19:$E$24</c:f>
              <c:numCache>
                <c:formatCode>0_);[Red]\(0\)</c:formatCode>
                <c:ptCount val="6"/>
                <c:pt idx="0">
                  <c:v>0</c:v>
                </c:pt>
                <c:pt idx="1">
                  <c:v>0</c:v>
                </c:pt>
                <c:pt idx="2">
                  <c:v>0</c:v>
                </c:pt>
                <c:pt idx="3">
                  <c:v>4</c:v>
                </c:pt>
                <c:pt idx="4">
                  <c:v>0</c:v>
                </c:pt>
                <c:pt idx="5">
                  <c:v>0</c:v>
                </c:pt>
              </c:numCache>
            </c:numRef>
          </c:val>
          <c:smooth val="0"/>
          <c:extLst>
            <c:ext xmlns:c16="http://schemas.microsoft.com/office/drawing/2014/chart" uri="{C3380CC4-5D6E-409C-BE32-E72D297353CC}">
              <c16:uniqueId val="{00000002-FF61-4312-8870-35CC52BAD30A}"/>
            </c:ext>
          </c:extLst>
        </c:ser>
        <c:dLbls>
          <c:showLegendKey val="0"/>
          <c:showVal val="1"/>
          <c:showCatName val="0"/>
          <c:showSerName val="0"/>
          <c:showPercent val="0"/>
          <c:showBubbleSize val="0"/>
        </c:dLbls>
        <c:smooth val="0"/>
        <c:axId val="45477888"/>
        <c:axId val="45479424"/>
      </c:lineChart>
      <c:catAx>
        <c:axId val="45477888"/>
        <c:scaling>
          <c:orientation val="minMax"/>
        </c:scaling>
        <c:delete val="0"/>
        <c:axPos val="b"/>
        <c:numFmt formatCode="General" sourceLinked="1"/>
        <c:majorTickMark val="out"/>
        <c:minorTickMark val="none"/>
        <c:tickLblPos val="nextTo"/>
        <c:crossAx val="45479424"/>
        <c:crosses val="autoZero"/>
        <c:auto val="1"/>
        <c:lblAlgn val="ctr"/>
        <c:lblOffset val="100"/>
        <c:noMultiLvlLbl val="0"/>
      </c:catAx>
      <c:valAx>
        <c:axId val="45479424"/>
        <c:scaling>
          <c:orientation val="minMax"/>
        </c:scaling>
        <c:delete val="0"/>
        <c:axPos val="l"/>
        <c:majorGridlines/>
        <c:numFmt formatCode="0_);[Red]\(0\)" sourceLinked="1"/>
        <c:majorTickMark val="out"/>
        <c:minorTickMark val="none"/>
        <c:tickLblPos val="nextTo"/>
        <c:crossAx val="45477888"/>
        <c:crosses val="autoZero"/>
        <c:crossBetween val="between"/>
      </c:valAx>
    </c:plotArea>
    <c:legend>
      <c:legendPos val="r"/>
      <c:layout>
        <c:manualLayout>
          <c:xMode val="edge"/>
          <c:yMode val="edge"/>
          <c:x val="0.8340139081920096"/>
          <c:y val="0.13090180464730045"/>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overlay val="0"/>
    </c:title>
    <c:autoTitleDeleted val="0"/>
    <c:plotArea>
      <c:layout/>
      <c:barChart>
        <c:barDir val="col"/>
        <c:grouping val="clustered"/>
        <c:varyColors val="0"/>
        <c:ser>
          <c:idx val="0"/>
          <c:order val="0"/>
          <c:tx>
            <c:strRef>
              <c:f>エクセル!$I$8</c:f>
              <c:strCache>
                <c:ptCount val="1"/>
                <c:pt idx="0">
                  <c:v>男性</c:v>
                </c:pt>
              </c:strCache>
            </c:strRef>
          </c:tx>
          <c:invertIfNegative val="0"/>
          <c:cat>
            <c:strRef>
              <c:f>エクセル!$H$9:$H$15</c:f>
              <c:strCache>
                <c:ptCount val="7"/>
                <c:pt idx="0">
                  <c:v>20代</c:v>
                </c:pt>
                <c:pt idx="1">
                  <c:v>30代</c:v>
                </c:pt>
                <c:pt idx="2">
                  <c:v>40代</c:v>
                </c:pt>
                <c:pt idx="3">
                  <c:v>50代</c:v>
                </c:pt>
                <c:pt idx="4">
                  <c:v>60代</c:v>
                </c:pt>
                <c:pt idx="5">
                  <c:v>70代</c:v>
                </c:pt>
                <c:pt idx="6">
                  <c:v>80代</c:v>
                </c:pt>
              </c:strCache>
            </c:strRef>
          </c:cat>
          <c:val>
            <c:numRef>
              <c:f>エクセル!$I$9:$I$15</c:f>
              <c:numCache>
                <c:formatCode>General</c:formatCode>
                <c:ptCount val="7"/>
                <c:pt idx="0">
                  <c:v>0</c:v>
                </c:pt>
                <c:pt idx="1">
                  <c:v>0</c:v>
                </c:pt>
                <c:pt idx="2">
                  <c:v>0</c:v>
                </c:pt>
                <c:pt idx="3">
                  <c:v>1</c:v>
                </c:pt>
                <c:pt idx="4">
                  <c:v>2</c:v>
                </c:pt>
                <c:pt idx="5">
                  <c:v>2</c:v>
                </c:pt>
                <c:pt idx="6">
                  <c:v>1</c:v>
                </c:pt>
              </c:numCache>
            </c:numRef>
          </c:val>
          <c:extLst>
            <c:ext xmlns:c16="http://schemas.microsoft.com/office/drawing/2014/chart" uri="{C3380CC4-5D6E-409C-BE32-E72D297353CC}">
              <c16:uniqueId val="{00000000-300A-4450-8893-78E6FD339FD7}"/>
            </c:ext>
          </c:extLst>
        </c:ser>
        <c:ser>
          <c:idx val="1"/>
          <c:order val="1"/>
          <c:tx>
            <c:strRef>
              <c:f>エクセル!$J$8</c:f>
              <c:strCache>
                <c:ptCount val="1"/>
                <c:pt idx="0">
                  <c:v>女性</c:v>
                </c:pt>
              </c:strCache>
            </c:strRef>
          </c:tx>
          <c:invertIfNegative val="0"/>
          <c:cat>
            <c:strRef>
              <c:f>エクセル!$H$9:$H$15</c:f>
              <c:strCache>
                <c:ptCount val="7"/>
                <c:pt idx="0">
                  <c:v>20代</c:v>
                </c:pt>
                <c:pt idx="1">
                  <c:v>30代</c:v>
                </c:pt>
                <c:pt idx="2">
                  <c:v>40代</c:v>
                </c:pt>
                <c:pt idx="3">
                  <c:v>50代</c:v>
                </c:pt>
                <c:pt idx="4">
                  <c:v>60代</c:v>
                </c:pt>
                <c:pt idx="5">
                  <c:v>70代</c:v>
                </c:pt>
                <c:pt idx="6">
                  <c:v>80代</c:v>
                </c:pt>
              </c:strCache>
            </c:strRef>
          </c:cat>
          <c:val>
            <c:numRef>
              <c:f>エクセル!$J$9:$J$15</c:f>
              <c:numCache>
                <c:formatCode>General</c:formatCode>
                <c:ptCount val="7"/>
                <c:pt idx="0">
                  <c:v>0</c:v>
                </c:pt>
                <c:pt idx="1">
                  <c:v>1</c:v>
                </c:pt>
                <c:pt idx="2">
                  <c:v>3</c:v>
                </c:pt>
                <c:pt idx="3">
                  <c:v>3</c:v>
                </c:pt>
                <c:pt idx="4">
                  <c:v>0</c:v>
                </c:pt>
                <c:pt idx="5">
                  <c:v>0</c:v>
                </c:pt>
                <c:pt idx="6">
                  <c:v>0</c:v>
                </c:pt>
              </c:numCache>
            </c:numRef>
          </c:val>
          <c:extLst>
            <c:ext xmlns:c16="http://schemas.microsoft.com/office/drawing/2014/chart" uri="{C3380CC4-5D6E-409C-BE32-E72D297353CC}">
              <c16:uniqueId val="{00000001-300A-4450-8893-78E6FD339FD7}"/>
            </c:ext>
          </c:extLst>
        </c:ser>
        <c:dLbls>
          <c:showLegendKey val="0"/>
          <c:showVal val="0"/>
          <c:showCatName val="0"/>
          <c:showSerName val="0"/>
          <c:showPercent val="0"/>
          <c:showBubbleSize val="0"/>
        </c:dLbls>
        <c:gapWidth val="150"/>
        <c:axId val="121275392"/>
        <c:axId val="330216072"/>
      </c:barChart>
      <c:lineChart>
        <c:grouping val="standard"/>
        <c:varyColors val="0"/>
        <c:ser>
          <c:idx val="2"/>
          <c:order val="2"/>
          <c:tx>
            <c:strRef>
              <c:f>エクセル!$K$8</c:f>
              <c:strCache>
                <c:ptCount val="1"/>
                <c:pt idx="0">
                  <c:v>計</c:v>
                </c:pt>
              </c:strCache>
            </c:strRef>
          </c:tx>
          <c:marker>
            <c:symbol val="diamond"/>
            <c:size val="7"/>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エクセル!$H$9:$H$15</c:f>
              <c:strCache>
                <c:ptCount val="7"/>
                <c:pt idx="0">
                  <c:v>20代</c:v>
                </c:pt>
                <c:pt idx="1">
                  <c:v>30代</c:v>
                </c:pt>
                <c:pt idx="2">
                  <c:v>40代</c:v>
                </c:pt>
                <c:pt idx="3">
                  <c:v>50代</c:v>
                </c:pt>
                <c:pt idx="4">
                  <c:v>60代</c:v>
                </c:pt>
                <c:pt idx="5">
                  <c:v>70代</c:v>
                </c:pt>
                <c:pt idx="6">
                  <c:v>80代</c:v>
                </c:pt>
              </c:strCache>
            </c:strRef>
          </c:cat>
          <c:val>
            <c:numRef>
              <c:f>エクセル!$K$9:$K$15</c:f>
              <c:numCache>
                <c:formatCode>General</c:formatCode>
                <c:ptCount val="7"/>
                <c:pt idx="0">
                  <c:v>0</c:v>
                </c:pt>
                <c:pt idx="1">
                  <c:v>1</c:v>
                </c:pt>
                <c:pt idx="2">
                  <c:v>3</c:v>
                </c:pt>
                <c:pt idx="3">
                  <c:v>4</c:v>
                </c:pt>
                <c:pt idx="4">
                  <c:v>2</c:v>
                </c:pt>
                <c:pt idx="5">
                  <c:v>2</c:v>
                </c:pt>
                <c:pt idx="6">
                  <c:v>1</c:v>
                </c:pt>
              </c:numCache>
            </c:numRef>
          </c:val>
          <c:smooth val="1"/>
          <c:extLst>
            <c:ext xmlns:c16="http://schemas.microsoft.com/office/drawing/2014/chart" uri="{C3380CC4-5D6E-409C-BE32-E72D297353CC}">
              <c16:uniqueId val="{00000002-300A-4450-8893-78E6FD339FD7}"/>
            </c:ext>
          </c:extLst>
        </c:ser>
        <c:dLbls>
          <c:showLegendKey val="0"/>
          <c:showVal val="0"/>
          <c:showCatName val="0"/>
          <c:showSerName val="0"/>
          <c:showPercent val="0"/>
          <c:showBubbleSize val="0"/>
        </c:dLbls>
        <c:marker val="1"/>
        <c:smooth val="0"/>
        <c:axId val="330221168"/>
        <c:axId val="330216464"/>
      </c:lineChart>
      <c:catAx>
        <c:axId val="121275392"/>
        <c:scaling>
          <c:orientation val="minMax"/>
        </c:scaling>
        <c:delete val="0"/>
        <c:axPos val="b"/>
        <c:numFmt formatCode="General" sourceLinked="0"/>
        <c:majorTickMark val="out"/>
        <c:minorTickMark val="none"/>
        <c:tickLblPos val="nextTo"/>
        <c:crossAx val="330216072"/>
        <c:crosses val="autoZero"/>
        <c:auto val="1"/>
        <c:lblAlgn val="ctr"/>
        <c:lblOffset val="100"/>
        <c:noMultiLvlLbl val="0"/>
      </c:catAx>
      <c:valAx>
        <c:axId val="330216072"/>
        <c:scaling>
          <c:orientation val="minMax"/>
        </c:scaling>
        <c:delete val="0"/>
        <c:axPos val="l"/>
        <c:majorGridlines/>
        <c:numFmt formatCode="General" sourceLinked="1"/>
        <c:majorTickMark val="out"/>
        <c:minorTickMark val="none"/>
        <c:tickLblPos val="nextTo"/>
        <c:crossAx val="121275392"/>
        <c:crosses val="autoZero"/>
        <c:crossBetween val="between"/>
      </c:valAx>
      <c:valAx>
        <c:axId val="330216464"/>
        <c:scaling>
          <c:orientation val="minMax"/>
        </c:scaling>
        <c:delete val="0"/>
        <c:axPos val="r"/>
        <c:numFmt formatCode="General" sourceLinked="1"/>
        <c:majorTickMark val="out"/>
        <c:minorTickMark val="none"/>
        <c:tickLblPos val="nextTo"/>
        <c:crossAx val="330221168"/>
        <c:crosses val="max"/>
        <c:crossBetween val="between"/>
      </c:valAx>
      <c:catAx>
        <c:axId val="330221168"/>
        <c:scaling>
          <c:orientation val="minMax"/>
        </c:scaling>
        <c:delete val="1"/>
        <c:axPos val="b"/>
        <c:numFmt formatCode="General" sourceLinked="1"/>
        <c:majorTickMark val="out"/>
        <c:minorTickMark val="none"/>
        <c:tickLblPos val="nextTo"/>
        <c:crossAx val="330216464"/>
        <c:crosses val="autoZero"/>
        <c:auto val="1"/>
        <c:lblAlgn val="ctr"/>
        <c:lblOffset val="100"/>
        <c:noMultiLvlLbl val="0"/>
      </c:catAx>
    </c:plotArea>
    <c:legend>
      <c:legendPos val="r"/>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strRef>
              <c:f>エクセル公!$C$5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エクセル公!$B$13:$B$17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エクセル公!$C$13:$C$17</c:f>
              <c:numCache>
                <c:formatCode>0_);[Red]\(0\)</c:formatCode>
                <c:ptCount val="5"/>
                <c:pt idx="0">
                  <c:v>3</c:v>
                </c:pt>
                <c:pt idx="1">
                  <c:v>6</c:v>
                </c:pt>
                <c:pt idx="2">
                  <c:v>2</c:v>
                </c:pt>
                <c:pt idx="3">
                  <c:v>0</c:v>
                </c:pt>
                <c:pt idx="4">
                  <c:v>0</c:v>
                </c:pt>
              </c:numCache>
            </c:numRef>
          </c:val>
          <c:smooth val="0"/>
          <c:extLst>
            <c:ext xmlns:c16="http://schemas.microsoft.com/office/drawing/2014/chart" uri="{C3380CC4-5D6E-409C-BE32-E72D297353CC}">
              <c16:uniqueId val="{00000000-45F6-4B1E-9BB4-21FA3368D850}"/>
            </c:ext>
          </c:extLst>
        </c:ser>
        <c:ser>
          <c:idx val="1"/>
          <c:order val="1"/>
          <c:tx>
            <c:strRef>
              <c:f>エクセル公!$D$5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エクセル公!$B$13:$B$17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エクセル公!$D$13:$D$17</c:f>
              <c:numCache>
                <c:formatCode>0_);[Red]\(0\)</c:formatCode>
                <c:ptCount val="5"/>
                <c:pt idx="0">
                  <c:v>3</c:v>
                </c:pt>
                <c:pt idx="1">
                  <c:v>5</c:v>
                </c:pt>
                <c:pt idx="2">
                  <c:v>1</c:v>
                </c:pt>
                <c:pt idx="3">
                  <c:v>2</c:v>
                </c:pt>
                <c:pt idx="4">
                  <c:v>0</c:v>
                </c:pt>
              </c:numCache>
            </c:numRef>
          </c:val>
          <c:smooth val="0"/>
          <c:extLst>
            <c:ext xmlns:c16="http://schemas.microsoft.com/office/drawing/2014/chart" uri="{C3380CC4-5D6E-409C-BE32-E72D297353CC}">
              <c16:uniqueId val="{00000001-45F6-4B1E-9BB4-21FA3368D850}"/>
            </c:ext>
          </c:extLst>
        </c:ser>
        <c:ser>
          <c:idx val="2"/>
          <c:order val="2"/>
          <c:tx>
            <c:strRef>
              <c:f>エクセル公!$E$5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エクセル公!$B$13:$B$17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エクセル公!$E$13:$E$17</c:f>
              <c:numCache>
                <c:formatCode>0_);[Red]\(0\)</c:formatCode>
                <c:ptCount val="5"/>
                <c:pt idx="0">
                  <c:v>6</c:v>
                </c:pt>
                <c:pt idx="1">
                  <c:v>3</c:v>
                </c:pt>
                <c:pt idx="2">
                  <c:v>0</c:v>
                </c:pt>
                <c:pt idx="3">
                  <c:v>0</c:v>
                </c:pt>
                <c:pt idx="4">
                  <c:v>2</c:v>
                </c:pt>
              </c:numCache>
            </c:numRef>
          </c:val>
          <c:smooth val="0"/>
          <c:extLst>
            <c:ext xmlns:c16="http://schemas.microsoft.com/office/drawing/2014/chart" uri="{C3380CC4-5D6E-409C-BE32-E72D297353CC}">
              <c16:uniqueId val="{00000002-45F6-4B1E-9BB4-21FA3368D850}"/>
            </c:ext>
          </c:extLst>
        </c:ser>
        <c:ser>
          <c:idx val="3"/>
          <c:order val="3"/>
          <c:tx>
            <c:strRef>
              <c:f>エクセル公!$F$5</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エクセル公!$B$13:$B$17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エクセル公!$F$13:$F$17</c:f>
              <c:numCache>
                <c:formatCode>0_);[Red]\(0\)</c:formatCode>
                <c:ptCount val="5"/>
                <c:pt idx="0">
                  <c:v>3</c:v>
                </c:pt>
                <c:pt idx="1">
                  <c:v>4</c:v>
                </c:pt>
                <c:pt idx="2">
                  <c:v>1</c:v>
                </c:pt>
                <c:pt idx="3">
                  <c:v>0</c:v>
                </c:pt>
                <c:pt idx="4">
                  <c:v>3</c:v>
                </c:pt>
              </c:numCache>
            </c:numRef>
          </c:val>
          <c:smooth val="0"/>
          <c:extLst>
            <c:ext xmlns:c16="http://schemas.microsoft.com/office/drawing/2014/chart" uri="{C3380CC4-5D6E-409C-BE32-E72D297353CC}">
              <c16:uniqueId val="{00000003-45F6-4B1E-9BB4-21FA3368D850}"/>
            </c:ext>
          </c:extLst>
        </c:ser>
        <c:dLbls>
          <c:showLegendKey val="0"/>
          <c:showVal val="1"/>
          <c:showCatName val="0"/>
          <c:showSerName val="0"/>
          <c:showPercent val="0"/>
          <c:showBubbleSize val="0"/>
        </c:dLbls>
        <c:smooth val="0"/>
        <c:axId val="108048768"/>
        <c:axId val="108050304"/>
      </c:lineChart>
      <c:catAx>
        <c:axId val="108048768"/>
        <c:scaling>
          <c:orientation val="minMax"/>
        </c:scaling>
        <c:delete val="0"/>
        <c:axPos val="b"/>
        <c:numFmt formatCode="General" sourceLinked="1"/>
        <c:majorTickMark val="out"/>
        <c:minorTickMark val="none"/>
        <c:tickLblPos val="nextTo"/>
        <c:crossAx val="108050304"/>
        <c:crosses val="autoZero"/>
        <c:auto val="1"/>
        <c:lblAlgn val="ctr"/>
        <c:lblOffset val="100"/>
        <c:noMultiLvlLbl val="0"/>
      </c:catAx>
      <c:valAx>
        <c:axId val="108050304"/>
        <c:scaling>
          <c:orientation val="minMax"/>
        </c:scaling>
        <c:delete val="0"/>
        <c:axPos val="l"/>
        <c:majorGridlines/>
        <c:numFmt formatCode="0_);[Red]\(0\)" sourceLinked="1"/>
        <c:majorTickMark val="out"/>
        <c:minorTickMark val="none"/>
        <c:tickLblPos val="nextTo"/>
        <c:crossAx val="108048768"/>
        <c:crosses val="autoZero"/>
        <c:crossBetween val="between"/>
      </c:valAx>
    </c:plotArea>
    <c:legend>
      <c:legendPos val="r"/>
      <c:layout>
        <c:manualLayout>
          <c:xMode val="edge"/>
          <c:yMode val="edge"/>
          <c:x val="0.83047945205479456"/>
          <c:y val="0.412573673870334"/>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エクセル公!$C$5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エクセル公!$B$19:$B$24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エクセル公!$C$19:$C$24</c:f>
              <c:numCache>
                <c:formatCode>0_);[Red]\(0\)</c:formatCode>
                <c:ptCount val="6"/>
                <c:pt idx="0">
                  <c:v>0</c:v>
                </c:pt>
                <c:pt idx="1">
                  <c:v>3</c:v>
                </c:pt>
                <c:pt idx="2">
                  <c:v>4</c:v>
                </c:pt>
                <c:pt idx="3">
                  <c:v>4</c:v>
                </c:pt>
                <c:pt idx="4">
                  <c:v>0</c:v>
                </c:pt>
                <c:pt idx="5">
                  <c:v>0</c:v>
                </c:pt>
              </c:numCache>
            </c:numRef>
          </c:val>
          <c:smooth val="0"/>
          <c:extLst>
            <c:ext xmlns:c16="http://schemas.microsoft.com/office/drawing/2014/chart" uri="{C3380CC4-5D6E-409C-BE32-E72D297353CC}">
              <c16:uniqueId val="{00000000-CA33-4A5C-B094-3EA55C9E0E7D}"/>
            </c:ext>
          </c:extLst>
        </c:ser>
        <c:ser>
          <c:idx val="1"/>
          <c:order val="1"/>
          <c:tx>
            <c:strRef>
              <c:f>エクセル公!$D$5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エクセル公!$B$19:$B$24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エクセル公!$D$19:$D$24</c:f>
              <c:numCache>
                <c:formatCode>0_);[Red]\(0\)</c:formatCode>
                <c:ptCount val="6"/>
                <c:pt idx="0">
                  <c:v>0</c:v>
                </c:pt>
                <c:pt idx="1">
                  <c:v>0</c:v>
                </c:pt>
                <c:pt idx="2">
                  <c:v>2</c:v>
                </c:pt>
                <c:pt idx="3">
                  <c:v>7</c:v>
                </c:pt>
                <c:pt idx="4">
                  <c:v>2</c:v>
                </c:pt>
                <c:pt idx="5">
                  <c:v>0</c:v>
                </c:pt>
              </c:numCache>
            </c:numRef>
          </c:val>
          <c:smooth val="0"/>
          <c:extLst>
            <c:ext xmlns:c16="http://schemas.microsoft.com/office/drawing/2014/chart" uri="{C3380CC4-5D6E-409C-BE32-E72D297353CC}">
              <c16:uniqueId val="{00000001-CA33-4A5C-B094-3EA55C9E0E7D}"/>
            </c:ext>
          </c:extLst>
        </c:ser>
        <c:ser>
          <c:idx val="2"/>
          <c:order val="2"/>
          <c:tx>
            <c:strRef>
              <c:f>エクセル公!$E$5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エクセル公!$B$19:$B$24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エクセル公!$E$19:$E$24</c:f>
              <c:numCache>
                <c:formatCode>0_);[Red]\(0\)</c:formatCode>
                <c:ptCount val="6"/>
                <c:pt idx="0">
                  <c:v>1</c:v>
                </c:pt>
                <c:pt idx="1">
                  <c:v>1</c:v>
                </c:pt>
                <c:pt idx="2">
                  <c:v>1</c:v>
                </c:pt>
                <c:pt idx="3">
                  <c:v>6</c:v>
                </c:pt>
                <c:pt idx="4">
                  <c:v>0</c:v>
                </c:pt>
                <c:pt idx="5">
                  <c:v>2</c:v>
                </c:pt>
              </c:numCache>
            </c:numRef>
          </c:val>
          <c:smooth val="0"/>
          <c:extLst>
            <c:ext xmlns:c16="http://schemas.microsoft.com/office/drawing/2014/chart" uri="{C3380CC4-5D6E-409C-BE32-E72D297353CC}">
              <c16:uniqueId val="{00000002-CA33-4A5C-B094-3EA55C9E0E7D}"/>
            </c:ext>
          </c:extLst>
        </c:ser>
        <c:ser>
          <c:idx val="3"/>
          <c:order val="3"/>
          <c:tx>
            <c:strRef>
              <c:f>エクセル公!$F$5</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エクセル公!$B$19:$B$24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エクセル公!$F$19:$F$24</c:f>
              <c:numCache>
                <c:formatCode>0_);[Red]\(0\)</c:formatCode>
                <c:ptCount val="6"/>
                <c:pt idx="0">
                  <c:v>1</c:v>
                </c:pt>
                <c:pt idx="1">
                  <c:v>0</c:v>
                </c:pt>
                <c:pt idx="2">
                  <c:v>2</c:v>
                </c:pt>
                <c:pt idx="3">
                  <c:v>5</c:v>
                </c:pt>
                <c:pt idx="4">
                  <c:v>0</c:v>
                </c:pt>
                <c:pt idx="5">
                  <c:v>3</c:v>
                </c:pt>
              </c:numCache>
            </c:numRef>
          </c:val>
          <c:smooth val="0"/>
          <c:extLst>
            <c:ext xmlns:c16="http://schemas.microsoft.com/office/drawing/2014/chart" uri="{C3380CC4-5D6E-409C-BE32-E72D297353CC}">
              <c16:uniqueId val="{00000003-CA33-4A5C-B094-3EA55C9E0E7D}"/>
            </c:ext>
          </c:extLst>
        </c:ser>
        <c:dLbls>
          <c:showLegendKey val="0"/>
          <c:showVal val="1"/>
          <c:showCatName val="0"/>
          <c:showSerName val="0"/>
          <c:showPercent val="0"/>
          <c:showBubbleSize val="0"/>
        </c:dLbls>
        <c:smooth val="0"/>
        <c:axId val="110798720"/>
        <c:axId val="110800256"/>
      </c:lineChart>
      <c:catAx>
        <c:axId val="110798720"/>
        <c:scaling>
          <c:orientation val="minMax"/>
        </c:scaling>
        <c:delete val="0"/>
        <c:axPos val="b"/>
        <c:numFmt formatCode="General" sourceLinked="1"/>
        <c:majorTickMark val="out"/>
        <c:minorTickMark val="none"/>
        <c:tickLblPos val="nextTo"/>
        <c:crossAx val="110800256"/>
        <c:crosses val="autoZero"/>
        <c:auto val="1"/>
        <c:lblAlgn val="ctr"/>
        <c:lblOffset val="100"/>
        <c:noMultiLvlLbl val="0"/>
      </c:catAx>
      <c:valAx>
        <c:axId val="110800256"/>
        <c:scaling>
          <c:orientation val="minMax"/>
        </c:scaling>
        <c:delete val="0"/>
        <c:axPos val="l"/>
        <c:majorGridlines/>
        <c:numFmt formatCode="0_);[Red]\(0\)" sourceLinked="1"/>
        <c:majorTickMark val="out"/>
        <c:minorTickMark val="none"/>
        <c:tickLblPos val="nextTo"/>
        <c:crossAx val="110798720"/>
        <c:crosses val="autoZero"/>
        <c:crossBetween val="between"/>
      </c:valAx>
    </c:plotArea>
    <c:legend>
      <c:legendPos val="r"/>
      <c:layout>
        <c:manualLayout>
          <c:xMode val="edge"/>
          <c:yMode val="edge"/>
          <c:x val="0.83717155687727107"/>
          <c:y val="0.3757230735795723"/>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エクセル公!$C$5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エクセル公!$B$6:$B$11</c:f>
              <c:strCache>
                <c:ptCount val="6"/>
                <c:pt idx="0">
                  <c:v>１．難しかった</c:v>
                </c:pt>
                <c:pt idx="1">
                  <c:v>２．やや難しかった</c:v>
                </c:pt>
                <c:pt idx="2">
                  <c:v>３．普通だった</c:v>
                </c:pt>
                <c:pt idx="3">
                  <c:v>４．やさしかった</c:v>
                </c:pt>
                <c:pt idx="4">
                  <c:v>無回答</c:v>
                </c:pt>
                <c:pt idx="5">
                  <c:v>欠席</c:v>
                </c:pt>
              </c:strCache>
            </c:strRef>
          </c:cat>
          <c:val>
            <c:numRef>
              <c:f>エクセル公!$C$6:$C$11</c:f>
              <c:numCache>
                <c:formatCode>0_);[Red]\(0\)</c:formatCode>
                <c:ptCount val="6"/>
                <c:pt idx="0">
                  <c:v>1</c:v>
                </c:pt>
                <c:pt idx="1">
                  <c:v>1</c:v>
                </c:pt>
                <c:pt idx="2">
                  <c:v>6</c:v>
                </c:pt>
                <c:pt idx="3">
                  <c:v>3</c:v>
                </c:pt>
                <c:pt idx="4">
                  <c:v>0</c:v>
                </c:pt>
                <c:pt idx="5">
                  <c:v>0</c:v>
                </c:pt>
              </c:numCache>
            </c:numRef>
          </c:val>
          <c:smooth val="0"/>
          <c:extLst>
            <c:ext xmlns:c16="http://schemas.microsoft.com/office/drawing/2014/chart" uri="{C3380CC4-5D6E-409C-BE32-E72D297353CC}">
              <c16:uniqueId val="{00000000-A561-484D-A948-7143230DC3B6}"/>
            </c:ext>
          </c:extLst>
        </c:ser>
        <c:ser>
          <c:idx val="1"/>
          <c:order val="1"/>
          <c:tx>
            <c:strRef>
              <c:f>エクセル公!$D$5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エクセル公!$B$6:$B$11</c:f>
              <c:strCache>
                <c:ptCount val="6"/>
                <c:pt idx="0">
                  <c:v>１．難しかった</c:v>
                </c:pt>
                <c:pt idx="1">
                  <c:v>２．やや難しかった</c:v>
                </c:pt>
                <c:pt idx="2">
                  <c:v>３．普通だった</c:v>
                </c:pt>
                <c:pt idx="3">
                  <c:v>４．やさしかった</c:v>
                </c:pt>
                <c:pt idx="4">
                  <c:v>無回答</c:v>
                </c:pt>
                <c:pt idx="5">
                  <c:v>欠席</c:v>
                </c:pt>
              </c:strCache>
            </c:strRef>
          </c:cat>
          <c:val>
            <c:numRef>
              <c:f>エクセル公!$D$6:$D$11</c:f>
              <c:numCache>
                <c:formatCode>0_);[Red]\(0\)</c:formatCode>
                <c:ptCount val="6"/>
                <c:pt idx="0">
                  <c:v>0</c:v>
                </c:pt>
                <c:pt idx="1">
                  <c:v>5</c:v>
                </c:pt>
                <c:pt idx="2">
                  <c:v>3</c:v>
                </c:pt>
                <c:pt idx="3">
                  <c:v>1</c:v>
                </c:pt>
                <c:pt idx="4">
                  <c:v>2</c:v>
                </c:pt>
                <c:pt idx="5">
                  <c:v>0</c:v>
                </c:pt>
              </c:numCache>
            </c:numRef>
          </c:val>
          <c:smooth val="0"/>
          <c:extLst>
            <c:ext xmlns:c16="http://schemas.microsoft.com/office/drawing/2014/chart" uri="{C3380CC4-5D6E-409C-BE32-E72D297353CC}">
              <c16:uniqueId val="{00000001-A561-484D-A948-7143230DC3B6}"/>
            </c:ext>
          </c:extLst>
        </c:ser>
        <c:ser>
          <c:idx val="2"/>
          <c:order val="2"/>
          <c:tx>
            <c:strRef>
              <c:f>エクセル公!$E$5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エクセル公!$B$6:$B$11</c:f>
              <c:strCache>
                <c:ptCount val="6"/>
                <c:pt idx="0">
                  <c:v>１．難しかった</c:v>
                </c:pt>
                <c:pt idx="1">
                  <c:v>２．やや難しかった</c:v>
                </c:pt>
                <c:pt idx="2">
                  <c:v>３．普通だった</c:v>
                </c:pt>
                <c:pt idx="3">
                  <c:v>４．やさしかった</c:v>
                </c:pt>
                <c:pt idx="4">
                  <c:v>無回答</c:v>
                </c:pt>
                <c:pt idx="5">
                  <c:v>欠席</c:v>
                </c:pt>
              </c:strCache>
            </c:strRef>
          </c:cat>
          <c:val>
            <c:numRef>
              <c:f>エクセル公!$E$6:$E$11</c:f>
              <c:numCache>
                <c:formatCode>0_);[Red]\(0\)</c:formatCode>
                <c:ptCount val="6"/>
                <c:pt idx="0">
                  <c:v>0</c:v>
                </c:pt>
                <c:pt idx="1">
                  <c:v>3</c:v>
                </c:pt>
                <c:pt idx="2">
                  <c:v>6</c:v>
                </c:pt>
                <c:pt idx="3">
                  <c:v>0</c:v>
                </c:pt>
                <c:pt idx="4">
                  <c:v>0</c:v>
                </c:pt>
                <c:pt idx="5">
                  <c:v>2</c:v>
                </c:pt>
              </c:numCache>
            </c:numRef>
          </c:val>
          <c:smooth val="0"/>
          <c:extLst>
            <c:ext xmlns:c16="http://schemas.microsoft.com/office/drawing/2014/chart" uri="{C3380CC4-5D6E-409C-BE32-E72D297353CC}">
              <c16:uniqueId val="{00000002-A561-484D-A948-7143230DC3B6}"/>
            </c:ext>
          </c:extLst>
        </c:ser>
        <c:ser>
          <c:idx val="3"/>
          <c:order val="3"/>
          <c:tx>
            <c:strRef>
              <c:f>エクセル公!$F$5</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エクセル公!$B$6:$B$11</c:f>
              <c:strCache>
                <c:ptCount val="6"/>
                <c:pt idx="0">
                  <c:v>１．難しかった</c:v>
                </c:pt>
                <c:pt idx="1">
                  <c:v>２．やや難しかった</c:v>
                </c:pt>
                <c:pt idx="2">
                  <c:v>３．普通だった</c:v>
                </c:pt>
                <c:pt idx="3">
                  <c:v>４．やさしかった</c:v>
                </c:pt>
                <c:pt idx="4">
                  <c:v>無回答</c:v>
                </c:pt>
                <c:pt idx="5">
                  <c:v>欠席</c:v>
                </c:pt>
              </c:strCache>
            </c:strRef>
          </c:cat>
          <c:val>
            <c:numRef>
              <c:f>エクセル公!$F$6:$F$11</c:f>
              <c:numCache>
                <c:formatCode>0_);[Red]\(0\)</c:formatCode>
                <c:ptCount val="6"/>
                <c:pt idx="0">
                  <c:v>0</c:v>
                </c:pt>
                <c:pt idx="1">
                  <c:v>4</c:v>
                </c:pt>
                <c:pt idx="2">
                  <c:v>4</c:v>
                </c:pt>
                <c:pt idx="3">
                  <c:v>0</c:v>
                </c:pt>
                <c:pt idx="4">
                  <c:v>0</c:v>
                </c:pt>
                <c:pt idx="5">
                  <c:v>3</c:v>
                </c:pt>
              </c:numCache>
            </c:numRef>
          </c:val>
          <c:smooth val="0"/>
          <c:extLst>
            <c:ext xmlns:c16="http://schemas.microsoft.com/office/drawing/2014/chart" uri="{C3380CC4-5D6E-409C-BE32-E72D297353CC}">
              <c16:uniqueId val="{00000003-A561-484D-A948-7143230DC3B6}"/>
            </c:ext>
          </c:extLst>
        </c:ser>
        <c:dLbls>
          <c:showLegendKey val="0"/>
          <c:showVal val="1"/>
          <c:showCatName val="0"/>
          <c:showSerName val="0"/>
          <c:showPercent val="0"/>
          <c:showBubbleSize val="0"/>
        </c:dLbls>
        <c:smooth val="0"/>
        <c:axId val="110845312"/>
        <c:axId val="110855296"/>
      </c:lineChart>
      <c:catAx>
        <c:axId val="110845312"/>
        <c:scaling>
          <c:orientation val="minMax"/>
        </c:scaling>
        <c:delete val="0"/>
        <c:axPos val="b"/>
        <c:numFmt formatCode="General" sourceLinked="1"/>
        <c:majorTickMark val="out"/>
        <c:minorTickMark val="none"/>
        <c:tickLblPos val="nextTo"/>
        <c:crossAx val="110855296"/>
        <c:crosses val="autoZero"/>
        <c:auto val="1"/>
        <c:lblAlgn val="ctr"/>
        <c:lblOffset val="100"/>
        <c:noMultiLvlLbl val="0"/>
      </c:catAx>
      <c:valAx>
        <c:axId val="110855296"/>
        <c:scaling>
          <c:orientation val="minMax"/>
        </c:scaling>
        <c:delete val="0"/>
        <c:axPos val="l"/>
        <c:majorGridlines/>
        <c:numFmt formatCode="0_);[Red]\(0\)" sourceLinked="1"/>
        <c:majorTickMark val="out"/>
        <c:minorTickMark val="none"/>
        <c:tickLblPos val="nextTo"/>
        <c:crossAx val="110845312"/>
        <c:crosses val="autoZero"/>
        <c:crossBetween val="between"/>
      </c:valAx>
    </c:plotArea>
    <c:legend>
      <c:legendPos val="r"/>
      <c:layout>
        <c:manualLayout>
          <c:xMode val="edge"/>
          <c:yMode val="edge"/>
          <c:x val="0.83108125244991249"/>
          <c:y val="0.41092684239399585"/>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overlay val="0"/>
    </c:title>
    <c:autoTitleDeleted val="0"/>
    <c:plotArea>
      <c:layout/>
      <c:barChart>
        <c:barDir val="col"/>
        <c:grouping val="clustered"/>
        <c:varyColors val="0"/>
        <c:ser>
          <c:idx val="0"/>
          <c:order val="0"/>
          <c:tx>
            <c:strRef>
              <c:f>エクセル公!$J$8</c:f>
              <c:strCache>
                <c:ptCount val="1"/>
                <c:pt idx="0">
                  <c:v>男性</c:v>
                </c:pt>
              </c:strCache>
            </c:strRef>
          </c:tx>
          <c:invertIfNegative val="0"/>
          <c:cat>
            <c:strRef>
              <c:f>エクセル公!$I$9:$I$15</c:f>
              <c:strCache>
                <c:ptCount val="7"/>
                <c:pt idx="0">
                  <c:v>20代</c:v>
                </c:pt>
                <c:pt idx="1">
                  <c:v>30代</c:v>
                </c:pt>
                <c:pt idx="2">
                  <c:v>40代</c:v>
                </c:pt>
                <c:pt idx="3">
                  <c:v>50代</c:v>
                </c:pt>
                <c:pt idx="4">
                  <c:v>60代</c:v>
                </c:pt>
                <c:pt idx="5">
                  <c:v>70代</c:v>
                </c:pt>
                <c:pt idx="6">
                  <c:v>80代</c:v>
                </c:pt>
              </c:strCache>
            </c:strRef>
          </c:cat>
          <c:val>
            <c:numRef>
              <c:f>エクセル公!$J$9:$J$15</c:f>
              <c:numCache>
                <c:formatCode>General</c:formatCode>
                <c:ptCount val="7"/>
                <c:pt idx="0">
                  <c:v>0</c:v>
                </c:pt>
                <c:pt idx="1">
                  <c:v>0</c:v>
                </c:pt>
                <c:pt idx="2">
                  <c:v>0</c:v>
                </c:pt>
                <c:pt idx="3">
                  <c:v>0</c:v>
                </c:pt>
                <c:pt idx="4">
                  <c:v>1</c:v>
                </c:pt>
                <c:pt idx="5">
                  <c:v>1</c:v>
                </c:pt>
                <c:pt idx="6">
                  <c:v>0</c:v>
                </c:pt>
              </c:numCache>
            </c:numRef>
          </c:val>
          <c:extLst>
            <c:ext xmlns:c16="http://schemas.microsoft.com/office/drawing/2014/chart" uri="{C3380CC4-5D6E-409C-BE32-E72D297353CC}">
              <c16:uniqueId val="{00000000-0144-4403-A7EB-84B26A7C56E3}"/>
            </c:ext>
          </c:extLst>
        </c:ser>
        <c:ser>
          <c:idx val="1"/>
          <c:order val="1"/>
          <c:tx>
            <c:strRef>
              <c:f>エクセル公!$K$8</c:f>
              <c:strCache>
                <c:ptCount val="1"/>
                <c:pt idx="0">
                  <c:v>女性</c:v>
                </c:pt>
              </c:strCache>
            </c:strRef>
          </c:tx>
          <c:invertIfNegative val="0"/>
          <c:cat>
            <c:strRef>
              <c:f>エクセル公!$I$9:$I$15</c:f>
              <c:strCache>
                <c:ptCount val="7"/>
                <c:pt idx="0">
                  <c:v>20代</c:v>
                </c:pt>
                <c:pt idx="1">
                  <c:v>30代</c:v>
                </c:pt>
                <c:pt idx="2">
                  <c:v>40代</c:v>
                </c:pt>
                <c:pt idx="3">
                  <c:v>50代</c:v>
                </c:pt>
                <c:pt idx="4">
                  <c:v>60代</c:v>
                </c:pt>
                <c:pt idx="5">
                  <c:v>70代</c:v>
                </c:pt>
                <c:pt idx="6">
                  <c:v>80代</c:v>
                </c:pt>
              </c:strCache>
            </c:strRef>
          </c:cat>
          <c:val>
            <c:numRef>
              <c:f>エクセル公!$K$9:$K$15</c:f>
              <c:numCache>
                <c:formatCode>General</c:formatCode>
                <c:ptCount val="7"/>
                <c:pt idx="0">
                  <c:v>0</c:v>
                </c:pt>
                <c:pt idx="1">
                  <c:v>2</c:v>
                </c:pt>
                <c:pt idx="2">
                  <c:v>0</c:v>
                </c:pt>
                <c:pt idx="3">
                  <c:v>2</c:v>
                </c:pt>
                <c:pt idx="4">
                  <c:v>1</c:v>
                </c:pt>
                <c:pt idx="5">
                  <c:v>3</c:v>
                </c:pt>
                <c:pt idx="6">
                  <c:v>0</c:v>
                </c:pt>
              </c:numCache>
            </c:numRef>
          </c:val>
          <c:extLst>
            <c:ext xmlns:c16="http://schemas.microsoft.com/office/drawing/2014/chart" uri="{C3380CC4-5D6E-409C-BE32-E72D297353CC}">
              <c16:uniqueId val="{00000001-0144-4403-A7EB-84B26A7C56E3}"/>
            </c:ext>
          </c:extLst>
        </c:ser>
        <c:dLbls>
          <c:showLegendKey val="0"/>
          <c:showVal val="0"/>
          <c:showCatName val="0"/>
          <c:showSerName val="0"/>
          <c:showPercent val="0"/>
          <c:showBubbleSize val="0"/>
        </c:dLbls>
        <c:gapWidth val="150"/>
        <c:axId val="110899584"/>
        <c:axId val="110901120"/>
      </c:barChart>
      <c:lineChart>
        <c:grouping val="standard"/>
        <c:varyColors val="0"/>
        <c:ser>
          <c:idx val="2"/>
          <c:order val="2"/>
          <c:tx>
            <c:strRef>
              <c:f>エクセル公!$L$8</c:f>
              <c:strCache>
                <c:ptCount val="1"/>
                <c:pt idx="0">
                  <c:v>計</c:v>
                </c:pt>
              </c:strCache>
            </c:strRef>
          </c:tx>
          <c:marker>
            <c:symbol val="diamond"/>
            <c:size val="7"/>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エクセル公!$I$9:$I$15</c:f>
              <c:strCache>
                <c:ptCount val="7"/>
                <c:pt idx="0">
                  <c:v>20代</c:v>
                </c:pt>
                <c:pt idx="1">
                  <c:v>30代</c:v>
                </c:pt>
                <c:pt idx="2">
                  <c:v>40代</c:v>
                </c:pt>
                <c:pt idx="3">
                  <c:v>50代</c:v>
                </c:pt>
                <c:pt idx="4">
                  <c:v>60代</c:v>
                </c:pt>
                <c:pt idx="5">
                  <c:v>70代</c:v>
                </c:pt>
                <c:pt idx="6">
                  <c:v>80代</c:v>
                </c:pt>
              </c:strCache>
            </c:strRef>
          </c:cat>
          <c:val>
            <c:numRef>
              <c:f>エクセル公!$L$9:$L$15</c:f>
              <c:numCache>
                <c:formatCode>General</c:formatCode>
                <c:ptCount val="7"/>
                <c:pt idx="0">
                  <c:v>0</c:v>
                </c:pt>
                <c:pt idx="1">
                  <c:v>2</c:v>
                </c:pt>
                <c:pt idx="2">
                  <c:v>0</c:v>
                </c:pt>
                <c:pt idx="3">
                  <c:v>2</c:v>
                </c:pt>
                <c:pt idx="4">
                  <c:v>2</c:v>
                </c:pt>
                <c:pt idx="5">
                  <c:v>4</c:v>
                </c:pt>
                <c:pt idx="6">
                  <c:v>0</c:v>
                </c:pt>
              </c:numCache>
            </c:numRef>
          </c:val>
          <c:smooth val="1"/>
          <c:extLst>
            <c:ext xmlns:c16="http://schemas.microsoft.com/office/drawing/2014/chart" uri="{C3380CC4-5D6E-409C-BE32-E72D297353CC}">
              <c16:uniqueId val="{00000002-0144-4403-A7EB-84B26A7C56E3}"/>
            </c:ext>
          </c:extLst>
        </c:ser>
        <c:dLbls>
          <c:showLegendKey val="0"/>
          <c:showVal val="0"/>
          <c:showCatName val="0"/>
          <c:showSerName val="0"/>
          <c:showPercent val="0"/>
          <c:showBubbleSize val="0"/>
        </c:dLbls>
        <c:marker val="1"/>
        <c:smooth val="0"/>
        <c:axId val="110904448"/>
        <c:axId val="110902656"/>
      </c:lineChart>
      <c:catAx>
        <c:axId val="110899584"/>
        <c:scaling>
          <c:orientation val="minMax"/>
        </c:scaling>
        <c:delete val="0"/>
        <c:axPos val="b"/>
        <c:numFmt formatCode="General" sourceLinked="0"/>
        <c:majorTickMark val="out"/>
        <c:minorTickMark val="none"/>
        <c:tickLblPos val="nextTo"/>
        <c:crossAx val="110901120"/>
        <c:crosses val="autoZero"/>
        <c:auto val="1"/>
        <c:lblAlgn val="ctr"/>
        <c:lblOffset val="100"/>
        <c:noMultiLvlLbl val="0"/>
      </c:catAx>
      <c:valAx>
        <c:axId val="110901120"/>
        <c:scaling>
          <c:orientation val="minMax"/>
        </c:scaling>
        <c:delete val="0"/>
        <c:axPos val="l"/>
        <c:majorGridlines/>
        <c:numFmt formatCode="General" sourceLinked="1"/>
        <c:majorTickMark val="out"/>
        <c:minorTickMark val="none"/>
        <c:tickLblPos val="nextTo"/>
        <c:crossAx val="110899584"/>
        <c:crosses val="autoZero"/>
        <c:crossBetween val="between"/>
      </c:valAx>
      <c:valAx>
        <c:axId val="110902656"/>
        <c:scaling>
          <c:orientation val="minMax"/>
        </c:scaling>
        <c:delete val="0"/>
        <c:axPos val="r"/>
        <c:numFmt formatCode="General" sourceLinked="1"/>
        <c:majorTickMark val="out"/>
        <c:minorTickMark val="none"/>
        <c:tickLblPos val="nextTo"/>
        <c:crossAx val="110904448"/>
        <c:crosses val="max"/>
        <c:crossBetween val="between"/>
      </c:valAx>
      <c:catAx>
        <c:axId val="110904448"/>
        <c:scaling>
          <c:orientation val="minMax"/>
        </c:scaling>
        <c:delete val="1"/>
        <c:axPos val="b"/>
        <c:numFmt formatCode="General" sourceLinked="1"/>
        <c:majorTickMark val="out"/>
        <c:minorTickMark val="none"/>
        <c:tickLblPos val="nextTo"/>
        <c:crossAx val="110902656"/>
        <c:crosses val="autoZero"/>
        <c:auto val="1"/>
        <c:lblAlgn val="ctr"/>
        <c:lblOffset val="100"/>
        <c:noMultiLvlLbl val="0"/>
      </c:catAx>
    </c:plotArea>
    <c:legend>
      <c:legendPos val="r"/>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strRef>
              <c:f>'ワード　データ整理'!$C$5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'ワード　データ整理'!$B$13:$B$17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'ワード　データ整理'!$C$13:$C$17</c:f>
              <c:numCache>
                <c:formatCode>0_);[Red]\(0\)</c:formatCode>
                <c:ptCount val="5"/>
                <c:pt idx="0">
                  <c:v>6</c:v>
                </c:pt>
                <c:pt idx="1">
                  <c:v>9</c:v>
                </c:pt>
                <c:pt idx="2">
                  <c:v>1</c:v>
                </c:pt>
                <c:pt idx="3">
                  <c:v>0</c:v>
                </c:pt>
                <c:pt idx="4">
                  <c:v>0</c:v>
                </c:pt>
              </c:numCache>
            </c:numRef>
          </c:val>
          <c:smooth val="0"/>
          <c:extLst>
            <c:ext xmlns:c16="http://schemas.microsoft.com/office/drawing/2014/chart" uri="{C3380CC4-5D6E-409C-BE32-E72D297353CC}">
              <c16:uniqueId val="{00000000-FAF2-44B9-A4D3-06068D6D6B75}"/>
            </c:ext>
          </c:extLst>
        </c:ser>
        <c:ser>
          <c:idx val="1"/>
          <c:order val="1"/>
          <c:tx>
            <c:strRef>
              <c:f>'ワード　データ整理'!$D$5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'ワード　データ整理'!$B$13:$B$17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'ワード　データ整理'!$D$13:$D$17</c:f>
              <c:numCache>
                <c:formatCode>0_);[Red]\(0\)</c:formatCode>
                <c:ptCount val="5"/>
                <c:pt idx="0">
                  <c:v>11</c:v>
                </c:pt>
                <c:pt idx="1">
                  <c:v>5</c:v>
                </c:pt>
                <c:pt idx="2">
                  <c:v>0</c:v>
                </c:pt>
                <c:pt idx="3">
                  <c:v>0</c:v>
                </c:pt>
                <c:pt idx="4">
                  <c:v>0</c:v>
                </c:pt>
              </c:numCache>
            </c:numRef>
          </c:val>
          <c:smooth val="0"/>
          <c:extLst>
            <c:ext xmlns:c16="http://schemas.microsoft.com/office/drawing/2014/chart" uri="{C3380CC4-5D6E-409C-BE32-E72D297353CC}">
              <c16:uniqueId val="{00000001-FAF2-44B9-A4D3-06068D6D6B75}"/>
            </c:ext>
          </c:extLst>
        </c:ser>
        <c:ser>
          <c:idx val="2"/>
          <c:order val="2"/>
          <c:tx>
            <c:strRef>
              <c:f>'ワード　データ整理'!$E$5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'ワード　データ整理'!$B$13:$B$17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'ワード　データ整理'!$E$13:$E$17</c:f>
              <c:numCache>
                <c:formatCode>0_);[Red]\(0\)</c:formatCode>
                <c:ptCount val="5"/>
                <c:pt idx="0">
                  <c:v>11</c:v>
                </c:pt>
                <c:pt idx="1">
                  <c:v>3</c:v>
                </c:pt>
                <c:pt idx="2">
                  <c:v>0</c:v>
                </c:pt>
                <c:pt idx="3">
                  <c:v>0</c:v>
                </c:pt>
                <c:pt idx="4">
                  <c:v>2</c:v>
                </c:pt>
              </c:numCache>
            </c:numRef>
          </c:val>
          <c:smooth val="0"/>
          <c:extLst>
            <c:ext xmlns:c16="http://schemas.microsoft.com/office/drawing/2014/chart" uri="{C3380CC4-5D6E-409C-BE32-E72D297353CC}">
              <c16:uniqueId val="{00000002-FAF2-44B9-A4D3-06068D6D6B75}"/>
            </c:ext>
          </c:extLst>
        </c:ser>
        <c:ser>
          <c:idx val="3"/>
          <c:order val="3"/>
          <c:tx>
            <c:strRef>
              <c:f>'ワード　データ整理'!$F$5</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'ワード　データ整理'!$B$13:$B$17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'ワード　データ整理'!$F$13:$F$17</c:f>
              <c:numCache>
                <c:formatCode>0_);[Red]\(0\)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3-FAF2-44B9-A4D3-06068D6D6B75}"/>
            </c:ext>
          </c:extLst>
        </c:ser>
        <c:dLbls>
          <c:showLegendKey val="0"/>
          <c:showVal val="1"/>
          <c:showCatName val="0"/>
          <c:showSerName val="0"/>
          <c:showPercent val="0"/>
          <c:showBubbleSize val="0"/>
        </c:dLbls>
        <c:smooth val="0"/>
        <c:axId val="329312864"/>
        <c:axId val="329310904"/>
      </c:lineChart>
      <c:catAx>
        <c:axId val="329312864"/>
        <c:scaling>
          <c:orientation val="minMax"/>
        </c:scaling>
        <c:delete val="0"/>
        <c:axPos val="b"/>
        <c:numFmt formatCode="General" sourceLinked="1"/>
        <c:majorTickMark val="out"/>
        <c:minorTickMark val="none"/>
        <c:tickLblPos val="nextTo"/>
        <c:crossAx val="329310904"/>
        <c:crosses val="autoZero"/>
        <c:auto val="1"/>
        <c:lblAlgn val="ctr"/>
        <c:lblOffset val="100"/>
        <c:noMultiLvlLbl val="0"/>
      </c:catAx>
      <c:valAx>
        <c:axId val="329310904"/>
        <c:scaling>
          <c:orientation val="minMax"/>
        </c:scaling>
        <c:delete val="0"/>
        <c:axPos val="l"/>
        <c:majorGridlines/>
        <c:numFmt formatCode="0_);[Red]\(0\)" sourceLinked="1"/>
        <c:majorTickMark val="out"/>
        <c:minorTickMark val="none"/>
        <c:tickLblPos val="nextTo"/>
        <c:crossAx val="329312864"/>
        <c:crosses val="autoZero"/>
        <c:crossBetween val="between"/>
      </c:valAx>
    </c:plotArea>
    <c:legend>
      <c:legendPos val="r"/>
      <c:layout>
        <c:manualLayout>
          <c:xMode val="edge"/>
          <c:yMode val="edge"/>
          <c:x val="0.83047945205479456"/>
          <c:y val="0.412573673870334"/>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'ワード　データ整理'!$C$5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'ワード　データ整理'!$B$19:$B$24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'ワード　データ整理'!$C$19:$C$24</c:f>
              <c:numCache>
                <c:formatCode>0_);[Red]\(0\)</c:formatCode>
                <c:ptCount val="6"/>
                <c:pt idx="0">
                  <c:v>0</c:v>
                </c:pt>
                <c:pt idx="1">
                  <c:v>4</c:v>
                </c:pt>
                <c:pt idx="2">
                  <c:v>8</c:v>
                </c:pt>
                <c:pt idx="3">
                  <c:v>4</c:v>
                </c:pt>
                <c:pt idx="4">
                  <c:v>0</c:v>
                </c:pt>
                <c:pt idx="5">
                  <c:v>0</c:v>
                </c:pt>
              </c:numCache>
            </c:numRef>
          </c:val>
          <c:smooth val="0"/>
          <c:extLst>
            <c:ext xmlns:c16="http://schemas.microsoft.com/office/drawing/2014/chart" uri="{C3380CC4-5D6E-409C-BE32-E72D297353CC}">
              <c16:uniqueId val="{00000000-E403-473D-9092-02EDFC2F076B}"/>
            </c:ext>
          </c:extLst>
        </c:ser>
        <c:ser>
          <c:idx val="1"/>
          <c:order val="1"/>
          <c:tx>
            <c:strRef>
              <c:f>'ワード　データ整理'!$D$5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'ワード　データ整理'!$B$19:$B$24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'ワード　データ整理'!$D$19:$D$24</c:f>
              <c:numCache>
                <c:formatCode>0_);[Red]\(0\)</c:formatCode>
                <c:ptCount val="6"/>
                <c:pt idx="0">
                  <c:v>0</c:v>
                </c:pt>
                <c:pt idx="1">
                  <c:v>3</c:v>
                </c:pt>
                <c:pt idx="2">
                  <c:v>0</c:v>
                </c:pt>
                <c:pt idx="3">
                  <c:v>13</c:v>
                </c:pt>
                <c:pt idx="4">
                  <c:v>0</c:v>
                </c:pt>
                <c:pt idx="5">
                  <c:v>0</c:v>
                </c:pt>
              </c:numCache>
            </c:numRef>
          </c:val>
          <c:smooth val="0"/>
          <c:extLst>
            <c:ext xmlns:c16="http://schemas.microsoft.com/office/drawing/2014/chart" uri="{C3380CC4-5D6E-409C-BE32-E72D297353CC}">
              <c16:uniqueId val="{00000001-E403-473D-9092-02EDFC2F076B}"/>
            </c:ext>
          </c:extLst>
        </c:ser>
        <c:ser>
          <c:idx val="2"/>
          <c:order val="2"/>
          <c:tx>
            <c:strRef>
              <c:f>'ワード　データ整理'!$E$5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'ワード　データ整理'!$B$19:$B$24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'ワード　データ整理'!$E$19:$E$24</c:f>
              <c:numCache>
                <c:formatCode>0_);[Red]\(0\)</c:formatCode>
                <c:ptCount val="6"/>
                <c:pt idx="0">
                  <c:v>1</c:v>
                </c:pt>
                <c:pt idx="1">
                  <c:v>6</c:v>
                </c:pt>
                <c:pt idx="2">
                  <c:v>2</c:v>
                </c:pt>
                <c:pt idx="3">
                  <c:v>4</c:v>
                </c:pt>
                <c:pt idx="4">
                  <c:v>1</c:v>
                </c:pt>
                <c:pt idx="5">
                  <c:v>2</c:v>
                </c:pt>
              </c:numCache>
            </c:numRef>
          </c:val>
          <c:smooth val="0"/>
          <c:extLst>
            <c:ext xmlns:c16="http://schemas.microsoft.com/office/drawing/2014/chart" uri="{C3380CC4-5D6E-409C-BE32-E72D297353CC}">
              <c16:uniqueId val="{00000002-E403-473D-9092-02EDFC2F076B}"/>
            </c:ext>
          </c:extLst>
        </c:ser>
        <c:ser>
          <c:idx val="3"/>
          <c:order val="3"/>
          <c:tx>
            <c:strRef>
              <c:f>'ワード　データ整理'!$F$5</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'ワード　データ整理'!$B$19:$B$24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'ワード　データ整理'!$F$19:$F$24</c:f>
              <c:numCache>
                <c:formatCode>0_);[Red]\(0\)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E403-473D-9092-02EDFC2F076B}"/>
            </c:ext>
          </c:extLst>
        </c:ser>
        <c:dLbls>
          <c:showLegendKey val="0"/>
          <c:showVal val="1"/>
          <c:showCatName val="0"/>
          <c:showSerName val="0"/>
          <c:showPercent val="0"/>
          <c:showBubbleSize val="0"/>
        </c:dLbls>
        <c:smooth val="0"/>
        <c:axId val="329311688"/>
        <c:axId val="329313256"/>
      </c:lineChart>
      <c:catAx>
        <c:axId val="329311688"/>
        <c:scaling>
          <c:orientation val="minMax"/>
        </c:scaling>
        <c:delete val="0"/>
        <c:axPos val="b"/>
        <c:numFmt formatCode="General" sourceLinked="1"/>
        <c:majorTickMark val="out"/>
        <c:minorTickMark val="none"/>
        <c:tickLblPos val="nextTo"/>
        <c:crossAx val="329313256"/>
        <c:crosses val="autoZero"/>
        <c:auto val="1"/>
        <c:lblAlgn val="ctr"/>
        <c:lblOffset val="100"/>
        <c:noMultiLvlLbl val="0"/>
      </c:catAx>
      <c:valAx>
        <c:axId val="329313256"/>
        <c:scaling>
          <c:orientation val="minMax"/>
        </c:scaling>
        <c:delete val="0"/>
        <c:axPos val="l"/>
        <c:majorGridlines/>
        <c:numFmt formatCode="0_);[Red]\(0\)" sourceLinked="1"/>
        <c:majorTickMark val="out"/>
        <c:minorTickMark val="none"/>
        <c:tickLblPos val="nextTo"/>
        <c:crossAx val="329311688"/>
        <c:crosses val="autoZero"/>
        <c:crossBetween val="between"/>
      </c:valAx>
    </c:plotArea>
    <c:legend>
      <c:legendPos val="r"/>
      <c:layout>
        <c:manualLayout>
          <c:xMode val="edge"/>
          <c:yMode val="edge"/>
          <c:x val="0.83717155687727107"/>
          <c:y val="0.3757230735795723"/>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'ワード　データ整理'!$C$5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'ワード　データ整理'!$B$6:$B$11</c:f>
              <c:strCache>
                <c:ptCount val="6"/>
                <c:pt idx="0">
                  <c:v>１．難しかった</c:v>
                </c:pt>
                <c:pt idx="1">
                  <c:v>２．やや難しかった</c:v>
                </c:pt>
                <c:pt idx="2">
                  <c:v>３．普通だった</c:v>
                </c:pt>
                <c:pt idx="3">
                  <c:v>４．やさしかった</c:v>
                </c:pt>
                <c:pt idx="4">
                  <c:v>無回答</c:v>
                </c:pt>
                <c:pt idx="5">
                  <c:v>欠席</c:v>
                </c:pt>
              </c:strCache>
            </c:strRef>
          </c:cat>
          <c:val>
            <c:numRef>
              <c:f>'ワード　データ整理'!$C$6:$C$11</c:f>
              <c:numCache>
                <c:formatCode>0_);[Red]\(0\)</c:formatCode>
                <c:ptCount val="6"/>
                <c:pt idx="0">
                  <c:v>0</c:v>
                </c:pt>
                <c:pt idx="1">
                  <c:v>4</c:v>
                </c:pt>
                <c:pt idx="2">
                  <c:v>9</c:v>
                </c:pt>
                <c:pt idx="3">
                  <c:v>3</c:v>
                </c:pt>
                <c:pt idx="4">
                  <c:v>0</c:v>
                </c:pt>
                <c:pt idx="5">
                  <c:v>0</c:v>
                </c:pt>
              </c:numCache>
            </c:numRef>
          </c:val>
          <c:smooth val="0"/>
          <c:extLst>
            <c:ext xmlns:c16="http://schemas.microsoft.com/office/drawing/2014/chart" uri="{C3380CC4-5D6E-409C-BE32-E72D297353CC}">
              <c16:uniqueId val="{00000000-4281-4B08-B3BF-974D91C1F050}"/>
            </c:ext>
          </c:extLst>
        </c:ser>
        <c:ser>
          <c:idx val="1"/>
          <c:order val="1"/>
          <c:tx>
            <c:strRef>
              <c:f>'ワード　データ整理'!$D$5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'ワード　データ整理'!$B$6:$B$11</c:f>
              <c:strCache>
                <c:ptCount val="6"/>
                <c:pt idx="0">
                  <c:v>１．難しかった</c:v>
                </c:pt>
                <c:pt idx="1">
                  <c:v>２．やや難しかった</c:v>
                </c:pt>
                <c:pt idx="2">
                  <c:v>３．普通だった</c:v>
                </c:pt>
                <c:pt idx="3">
                  <c:v>４．やさしかった</c:v>
                </c:pt>
                <c:pt idx="4">
                  <c:v>無回答</c:v>
                </c:pt>
                <c:pt idx="5">
                  <c:v>欠席</c:v>
                </c:pt>
              </c:strCache>
            </c:strRef>
          </c:cat>
          <c:val>
            <c:numRef>
              <c:f>'ワード　データ整理'!$D$6:$D$11</c:f>
              <c:numCache>
                <c:formatCode>0_);[Red]\(0\)</c:formatCode>
                <c:ptCount val="6"/>
                <c:pt idx="0">
                  <c:v>3</c:v>
                </c:pt>
                <c:pt idx="1">
                  <c:v>7</c:v>
                </c:pt>
                <c:pt idx="2">
                  <c:v>4</c:v>
                </c:pt>
                <c:pt idx="3">
                  <c:v>1</c:v>
                </c:pt>
                <c:pt idx="4">
                  <c:v>1</c:v>
                </c:pt>
                <c:pt idx="5">
                  <c:v>0</c:v>
                </c:pt>
              </c:numCache>
            </c:numRef>
          </c:val>
          <c:smooth val="0"/>
          <c:extLst>
            <c:ext xmlns:c16="http://schemas.microsoft.com/office/drawing/2014/chart" uri="{C3380CC4-5D6E-409C-BE32-E72D297353CC}">
              <c16:uniqueId val="{00000001-4281-4B08-B3BF-974D91C1F050}"/>
            </c:ext>
          </c:extLst>
        </c:ser>
        <c:ser>
          <c:idx val="2"/>
          <c:order val="2"/>
          <c:tx>
            <c:strRef>
              <c:f>'ワード　データ整理'!$E$5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'ワード　データ整理'!$B$6:$B$11</c:f>
              <c:strCache>
                <c:ptCount val="6"/>
                <c:pt idx="0">
                  <c:v>１．難しかった</c:v>
                </c:pt>
                <c:pt idx="1">
                  <c:v>２．やや難しかった</c:v>
                </c:pt>
                <c:pt idx="2">
                  <c:v>３．普通だった</c:v>
                </c:pt>
                <c:pt idx="3">
                  <c:v>４．やさしかった</c:v>
                </c:pt>
                <c:pt idx="4">
                  <c:v>無回答</c:v>
                </c:pt>
                <c:pt idx="5">
                  <c:v>欠席</c:v>
                </c:pt>
              </c:strCache>
            </c:strRef>
          </c:cat>
          <c:val>
            <c:numRef>
              <c:f>'ワード　データ整理'!$E$6:$E$11</c:f>
              <c:numCache>
                <c:formatCode>0_);[Red]\(0\)</c:formatCode>
                <c:ptCount val="6"/>
                <c:pt idx="0">
                  <c:v>6</c:v>
                </c:pt>
                <c:pt idx="1">
                  <c:v>5</c:v>
                </c:pt>
                <c:pt idx="2">
                  <c:v>2</c:v>
                </c:pt>
                <c:pt idx="3">
                  <c:v>1</c:v>
                </c:pt>
                <c:pt idx="4">
                  <c:v>0</c:v>
                </c:pt>
                <c:pt idx="5">
                  <c:v>2</c:v>
                </c:pt>
              </c:numCache>
            </c:numRef>
          </c:val>
          <c:smooth val="0"/>
          <c:extLst>
            <c:ext xmlns:c16="http://schemas.microsoft.com/office/drawing/2014/chart" uri="{C3380CC4-5D6E-409C-BE32-E72D297353CC}">
              <c16:uniqueId val="{00000002-4281-4B08-B3BF-974D91C1F050}"/>
            </c:ext>
          </c:extLst>
        </c:ser>
        <c:ser>
          <c:idx val="3"/>
          <c:order val="3"/>
          <c:tx>
            <c:strRef>
              <c:f>'ワード　データ整理'!$F$5</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'ワード　データ整理'!$B$6:$B$11</c:f>
              <c:strCache>
                <c:ptCount val="6"/>
                <c:pt idx="0">
                  <c:v>１．難しかった</c:v>
                </c:pt>
                <c:pt idx="1">
                  <c:v>２．やや難しかった</c:v>
                </c:pt>
                <c:pt idx="2">
                  <c:v>３．普通だった</c:v>
                </c:pt>
                <c:pt idx="3">
                  <c:v>４．やさしかった</c:v>
                </c:pt>
                <c:pt idx="4">
                  <c:v>無回答</c:v>
                </c:pt>
                <c:pt idx="5">
                  <c:v>欠席</c:v>
                </c:pt>
              </c:strCache>
            </c:strRef>
          </c:cat>
          <c:val>
            <c:numRef>
              <c:f>'ワード　データ整理'!$F$6:$F$11</c:f>
              <c:numCache>
                <c:formatCode>0_);[Red]\(0\)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4281-4B08-B3BF-974D91C1F050}"/>
            </c:ext>
          </c:extLst>
        </c:ser>
        <c:dLbls>
          <c:showLegendKey val="0"/>
          <c:showVal val="1"/>
          <c:showCatName val="0"/>
          <c:showSerName val="0"/>
          <c:showPercent val="0"/>
          <c:showBubbleSize val="0"/>
        </c:dLbls>
        <c:smooth val="0"/>
        <c:axId val="331270824"/>
        <c:axId val="331274744"/>
      </c:lineChart>
      <c:catAx>
        <c:axId val="331270824"/>
        <c:scaling>
          <c:orientation val="minMax"/>
        </c:scaling>
        <c:delete val="0"/>
        <c:axPos val="b"/>
        <c:numFmt formatCode="General" sourceLinked="1"/>
        <c:majorTickMark val="out"/>
        <c:minorTickMark val="none"/>
        <c:tickLblPos val="nextTo"/>
        <c:crossAx val="331274744"/>
        <c:crosses val="autoZero"/>
        <c:auto val="1"/>
        <c:lblAlgn val="ctr"/>
        <c:lblOffset val="100"/>
        <c:noMultiLvlLbl val="0"/>
      </c:catAx>
      <c:valAx>
        <c:axId val="331274744"/>
        <c:scaling>
          <c:orientation val="minMax"/>
        </c:scaling>
        <c:delete val="0"/>
        <c:axPos val="l"/>
        <c:majorGridlines/>
        <c:numFmt formatCode="0_);[Red]\(0\)" sourceLinked="1"/>
        <c:majorTickMark val="out"/>
        <c:minorTickMark val="none"/>
        <c:tickLblPos val="nextTo"/>
        <c:crossAx val="331270824"/>
        <c:crosses val="autoZero"/>
        <c:crossBetween val="between"/>
      </c:valAx>
    </c:plotArea>
    <c:legend>
      <c:legendPos val="r"/>
      <c:layout>
        <c:manualLayout>
          <c:xMode val="edge"/>
          <c:yMode val="edge"/>
          <c:x val="0.83108125244991249"/>
          <c:y val="0.41092684239399585"/>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overlay val="0"/>
    </c:title>
    <c:autoTitleDeleted val="0"/>
    <c:plotArea>
      <c:layout/>
      <c:barChart>
        <c:barDir val="col"/>
        <c:grouping val="clustered"/>
        <c:varyColors val="0"/>
        <c:ser>
          <c:idx val="0"/>
          <c:order val="0"/>
          <c:tx>
            <c:strRef>
              <c:f>'ワード　データ整理'!$J$8</c:f>
              <c:strCache>
                <c:ptCount val="1"/>
                <c:pt idx="0">
                  <c:v>男性</c:v>
                </c:pt>
              </c:strCache>
            </c:strRef>
          </c:tx>
          <c:invertIfNegative val="0"/>
          <c:cat>
            <c:strRef>
              <c:f>'ワード　データ整理'!$I$9:$I$15</c:f>
              <c:strCache>
                <c:ptCount val="7"/>
                <c:pt idx="0">
                  <c:v>20代</c:v>
                </c:pt>
                <c:pt idx="1">
                  <c:v>30代</c:v>
                </c:pt>
                <c:pt idx="2">
                  <c:v>40代</c:v>
                </c:pt>
                <c:pt idx="3">
                  <c:v>50代</c:v>
                </c:pt>
                <c:pt idx="4">
                  <c:v>60代</c:v>
                </c:pt>
                <c:pt idx="5">
                  <c:v>70代</c:v>
                </c:pt>
                <c:pt idx="6">
                  <c:v>80代</c:v>
                </c:pt>
              </c:strCache>
            </c:strRef>
          </c:cat>
          <c:val>
            <c:numRef>
              <c:f>'ワード　データ整理'!$J$9:$J$15</c:f>
              <c:numCache>
                <c:formatCode>General</c:formatCode>
                <c:ptCount val="7"/>
                <c:pt idx="0">
                  <c:v>0</c:v>
                </c:pt>
                <c:pt idx="1">
                  <c:v>0</c:v>
                </c:pt>
                <c:pt idx="2">
                  <c:v>0</c:v>
                </c:pt>
                <c:pt idx="3">
                  <c:v>0</c:v>
                </c:pt>
                <c:pt idx="4">
                  <c:v>1</c:v>
                </c:pt>
                <c:pt idx="5">
                  <c:v>4</c:v>
                </c:pt>
                <c:pt idx="6">
                  <c:v>1</c:v>
                </c:pt>
              </c:numCache>
            </c:numRef>
          </c:val>
          <c:extLst>
            <c:ext xmlns:c16="http://schemas.microsoft.com/office/drawing/2014/chart" uri="{C3380CC4-5D6E-409C-BE32-E72D297353CC}">
              <c16:uniqueId val="{00000000-2578-4AFD-9DE4-8B674A50877D}"/>
            </c:ext>
          </c:extLst>
        </c:ser>
        <c:ser>
          <c:idx val="1"/>
          <c:order val="1"/>
          <c:tx>
            <c:strRef>
              <c:f>'ワード　データ整理'!$K$8</c:f>
              <c:strCache>
                <c:ptCount val="1"/>
                <c:pt idx="0">
                  <c:v>女性</c:v>
                </c:pt>
              </c:strCache>
            </c:strRef>
          </c:tx>
          <c:invertIfNegative val="0"/>
          <c:cat>
            <c:strRef>
              <c:f>'ワード　データ整理'!$I$9:$I$15</c:f>
              <c:strCache>
                <c:ptCount val="7"/>
                <c:pt idx="0">
                  <c:v>20代</c:v>
                </c:pt>
                <c:pt idx="1">
                  <c:v>30代</c:v>
                </c:pt>
                <c:pt idx="2">
                  <c:v>40代</c:v>
                </c:pt>
                <c:pt idx="3">
                  <c:v>50代</c:v>
                </c:pt>
                <c:pt idx="4">
                  <c:v>60代</c:v>
                </c:pt>
                <c:pt idx="5">
                  <c:v>70代</c:v>
                </c:pt>
                <c:pt idx="6">
                  <c:v>80代</c:v>
                </c:pt>
              </c:strCache>
            </c:strRef>
          </c:cat>
          <c:val>
            <c:numRef>
              <c:f>'ワード　データ整理'!$K$9:$K$15</c:f>
              <c:numCache>
                <c:formatCode>General</c:formatCode>
                <c:ptCount val="7"/>
                <c:pt idx="0">
                  <c:v>0</c:v>
                </c:pt>
                <c:pt idx="1">
                  <c:v>0</c:v>
                </c:pt>
                <c:pt idx="2">
                  <c:v>1</c:v>
                </c:pt>
                <c:pt idx="3">
                  <c:v>2</c:v>
                </c:pt>
                <c:pt idx="4">
                  <c:v>4</c:v>
                </c:pt>
                <c:pt idx="5">
                  <c:v>3</c:v>
                </c:pt>
                <c:pt idx="6">
                  <c:v>0</c:v>
                </c:pt>
              </c:numCache>
            </c:numRef>
          </c:val>
          <c:extLst>
            <c:ext xmlns:c16="http://schemas.microsoft.com/office/drawing/2014/chart" uri="{C3380CC4-5D6E-409C-BE32-E72D297353CC}">
              <c16:uniqueId val="{00000001-2578-4AFD-9DE4-8B674A50877D}"/>
            </c:ext>
          </c:extLst>
        </c:ser>
        <c:dLbls>
          <c:showLegendKey val="0"/>
          <c:showVal val="0"/>
          <c:showCatName val="0"/>
          <c:showSerName val="0"/>
          <c:showPercent val="0"/>
          <c:showBubbleSize val="0"/>
        </c:dLbls>
        <c:gapWidth val="150"/>
        <c:axId val="331268080"/>
        <c:axId val="331269256"/>
      </c:barChart>
      <c:lineChart>
        <c:grouping val="standard"/>
        <c:varyColors val="0"/>
        <c:ser>
          <c:idx val="2"/>
          <c:order val="2"/>
          <c:tx>
            <c:strRef>
              <c:f>'ワード　データ整理'!$L$8</c:f>
              <c:strCache>
                <c:ptCount val="1"/>
                <c:pt idx="0">
                  <c:v>計</c:v>
                </c:pt>
              </c:strCache>
            </c:strRef>
          </c:tx>
          <c:marker>
            <c:symbol val="diamond"/>
            <c:size val="7"/>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'ワード　データ整理'!$I$9:$I$15</c:f>
              <c:strCache>
                <c:ptCount val="7"/>
                <c:pt idx="0">
                  <c:v>20代</c:v>
                </c:pt>
                <c:pt idx="1">
                  <c:v>30代</c:v>
                </c:pt>
                <c:pt idx="2">
                  <c:v>40代</c:v>
                </c:pt>
                <c:pt idx="3">
                  <c:v>50代</c:v>
                </c:pt>
                <c:pt idx="4">
                  <c:v>60代</c:v>
                </c:pt>
                <c:pt idx="5">
                  <c:v>70代</c:v>
                </c:pt>
                <c:pt idx="6">
                  <c:v>80代</c:v>
                </c:pt>
              </c:strCache>
            </c:strRef>
          </c:cat>
          <c:val>
            <c:numRef>
              <c:f>'ワード　データ整理'!$L$9:$L$15</c:f>
              <c:numCache>
                <c:formatCode>General</c:formatCode>
                <c:ptCount val="7"/>
                <c:pt idx="0">
                  <c:v>0</c:v>
                </c:pt>
                <c:pt idx="1">
                  <c:v>0</c:v>
                </c:pt>
                <c:pt idx="2">
                  <c:v>1</c:v>
                </c:pt>
                <c:pt idx="3">
                  <c:v>2</c:v>
                </c:pt>
                <c:pt idx="4">
                  <c:v>5</c:v>
                </c:pt>
                <c:pt idx="5">
                  <c:v>7</c:v>
                </c:pt>
                <c:pt idx="6">
                  <c:v>1</c:v>
                </c:pt>
              </c:numCache>
            </c:numRef>
          </c:val>
          <c:smooth val="1"/>
          <c:extLst>
            <c:ext xmlns:c16="http://schemas.microsoft.com/office/drawing/2014/chart" uri="{C3380CC4-5D6E-409C-BE32-E72D297353CC}">
              <c16:uniqueId val="{00000002-2578-4AFD-9DE4-8B674A50877D}"/>
            </c:ext>
          </c:extLst>
        </c:ser>
        <c:dLbls>
          <c:showLegendKey val="0"/>
          <c:showVal val="0"/>
          <c:showCatName val="0"/>
          <c:showSerName val="0"/>
          <c:showPercent val="0"/>
          <c:showBubbleSize val="0"/>
        </c:dLbls>
        <c:marker val="1"/>
        <c:smooth val="0"/>
        <c:axId val="331275136"/>
        <c:axId val="331272784"/>
      </c:lineChart>
      <c:catAx>
        <c:axId val="331268080"/>
        <c:scaling>
          <c:orientation val="minMax"/>
        </c:scaling>
        <c:delete val="0"/>
        <c:axPos val="b"/>
        <c:numFmt formatCode="General" sourceLinked="0"/>
        <c:majorTickMark val="out"/>
        <c:minorTickMark val="none"/>
        <c:tickLblPos val="nextTo"/>
        <c:crossAx val="331269256"/>
        <c:crosses val="autoZero"/>
        <c:auto val="1"/>
        <c:lblAlgn val="ctr"/>
        <c:lblOffset val="100"/>
        <c:noMultiLvlLbl val="0"/>
      </c:catAx>
      <c:valAx>
        <c:axId val="331269256"/>
        <c:scaling>
          <c:orientation val="minMax"/>
        </c:scaling>
        <c:delete val="0"/>
        <c:axPos val="l"/>
        <c:majorGridlines/>
        <c:numFmt formatCode="General" sourceLinked="1"/>
        <c:majorTickMark val="out"/>
        <c:minorTickMark val="none"/>
        <c:tickLblPos val="nextTo"/>
        <c:crossAx val="331268080"/>
        <c:crosses val="autoZero"/>
        <c:crossBetween val="between"/>
      </c:valAx>
      <c:valAx>
        <c:axId val="331272784"/>
        <c:scaling>
          <c:orientation val="minMax"/>
        </c:scaling>
        <c:delete val="0"/>
        <c:axPos val="r"/>
        <c:numFmt formatCode="General" sourceLinked="1"/>
        <c:majorTickMark val="out"/>
        <c:minorTickMark val="none"/>
        <c:tickLblPos val="nextTo"/>
        <c:crossAx val="331275136"/>
        <c:crosses val="max"/>
        <c:crossBetween val="between"/>
      </c:valAx>
      <c:catAx>
        <c:axId val="331275136"/>
        <c:scaling>
          <c:orientation val="minMax"/>
        </c:scaling>
        <c:delete val="1"/>
        <c:axPos val="b"/>
        <c:numFmt formatCode="General" sourceLinked="1"/>
        <c:majorTickMark val="out"/>
        <c:minorTickMark val="none"/>
        <c:tickLblPos val="nextTo"/>
        <c:crossAx val="331272784"/>
        <c:crosses val="autoZero"/>
        <c:auto val="1"/>
        <c:lblAlgn val="ctr"/>
        <c:lblOffset val="100"/>
        <c:noMultiLvlLbl val="0"/>
      </c:catAx>
    </c:plotArea>
    <c:legend>
      <c:legendPos val="r"/>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パソコン入門!$C$5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パソコン入門!$B$6:$B$11</c:f>
              <c:strCache>
                <c:ptCount val="6"/>
                <c:pt idx="0">
                  <c:v>１．難しかった</c:v>
                </c:pt>
                <c:pt idx="1">
                  <c:v>２．やや難しかった</c:v>
                </c:pt>
                <c:pt idx="2">
                  <c:v>３．普通だった</c:v>
                </c:pt>
                <c:pt idx="3">
                  <c:v>４．やさしかった</c:v>
                </c:pt>
                <c:pt idx="4">
                  <c:v>無回答</c:v>
                </c:pt>
                <c:pt idx="5">
                  <c:v>欠席</c:v>
                </c:pt>
              </c:strCache>
            </c:strRef>
          </c:cat>
          <c:val>
            <c:numRef>
              <c:f>パソコン入門!$C$6:$C$11</c:f>
              <c:numCache>
                <c:formatCode>0_);[Red]\(0\)</c:formatCode>
                <c:ptCount val="6"/>
                <c:pt idx="0">
                  <c:v>0</c:v>
                </c:pt>
                <c:pt idx="1">
                  <c:v>3</c:v>
                </c:pt>
                <c:pt idx="2">
                  <c:v>2</c:v>
                </c:pt>
                <c:pt idx="3">
                  <c:v>1</c:v>
                </c:pt>
                <c:pt idx="4">
                  <c:v>0</c:v>
                </c:pt>
                <c:pt idx="5">
                  <c:v>0</c:v>
                </c:pt>
              </c:numCache>
            </c:numRef>
          </c:val>
          <c:smooth val="0"/>
          <c:extLst>
            <c:ext xmlns:c16="http://schemas.microsoft.com/office/drawing/2014/chart" uri="{C3380CC4-5D6E-409C-BE32-E72D297353CC}">
              <c16:uniqueId val="{00000000-3AA6-429B-A109-B5A8E3C0FD22}"/>
            </c:ext>
          </c:extLst>
        </c:ser>
        <c:ser>
          <c:idx val="1"/>
          <c:order val="1"/>
          <c:tx>
            <c:strRef>
              <c:f>パソコン入門!$D$5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パソコン入門!$B$6:$B$11</c:f>
              <c:strCache>
                <c:ptCount val="6"/>
                <c:pt idx="0">
                  <c:v>１．難しかった</c:v>
                </c:pt>
                <c:pt idx="1">
                  <c:v>２．やや難しかった</c:v>
                </c:pt>
                <c:pt idx="2">
                  <c:v>３．普通だった</c:v>
                </c:pt>
                <c:pt idx="3">
                  <c:v>４．やさしかった</c:v>
                </c:pt>
                <c:pt idx="4">
                  <c:v>無回答</c:v>
                </c:pt>
                <c:pt idx="5">
                  <c:v>欠席</c:v>
                </c:pt>
              </c:strCache>
            </c:strRef>
          </c:cat>
          <c:val>
            <c:numRef>
              <c:f>パソコン入門!$D$6:$D$11</c:f>
              <c:numCache>
                <c:formatCode>0_);[Red]\(0\)</c:formatCode>
                <c:ptCount val="6"/>
                <c:pt idx="0">
                  <c:v>1</c:v>
                </c:pt>
                <c:pt idx="1">
                  <c:v>1</c:v>
                </c:pt>
                <c:pt idx="2">
                  <c:v>2</c:v>
                </c:pt>
                <c:pt idx="3">
                  <c:v>0</c:v>
                </c:pt>
                <c:pt idx="4">
                  <c:v>0</c:v>
                </c:pt>
                <c:pt idx="5">
                  <c:v>0</c:v>
                </c:pt>
              </c:numCache>
            </c:numRef>
          </c:val>
          <c:smooth val="0"/>
          <c:extLst>
            <c:ext xmlns:c16="http://schemas.microsoft.com/office/drawing/2014/chart" uri="{C3380CC4-5D6E-409C-BE32-E72D297353CC}">
              <c16:uniqueId val="{00000001-3AA6-429B-A109-B5A8E3C0FD22}"/>
            </c:ext>
          </c:extLst>
        </c:ser>
        <c:ser>
          <c:idx val="2"/>
          <c:order val="2"/>
          <c:tx>
            <c:strRef>
              <c:f>パソコン入門!$E$5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パソコン入門!$B$6:$B$11</c:f>
              <c:strCache>
                <c:ptCount val="6"/>
                <c:pt idx="0">
                  <c:v>１．難しかった</c:v>
                </c:pt>
                <c:pt idx="1">
                  <c:v>２．やや難しかった</c:v>
                </c:pt>
                <c:pt idx="2">
                  <c:v>３．普通だった</c:v>
                </c:pt>
                <c:pt idx="3">
                  <c:v>４．やさしかった</c:v>
                </c:pt>
                <c:pt idx="4">
                  <c:v>無回答</c:v>
                </c:pt>
                <c:pt idx="5">
                  <c:v>欠席</c:v>
                </c:pt>
              </c:strCache>
            </c:strRef>
          </c:cat>
          <c:val>
            <c:numRef>
              <c:f>パソコン入門!$E$6:$E$11</c:f>
              <c:numCache>
                <c:formatCode>0_);[Red]\(0\)</c:formatCode>
                <c:ptCount val="6"/>
                <c:pt idx="0">
                  <c:v>0</c:v>
                </c:pt>
                <c:pt idx="1">
                  <c:v>1</c:v>
                </c:pt>
                <c:pt idx="2">
                  <c:v>1</c:v>
                </c:pt>
                <c:pt idx="3">
                  <c:v>1</c:v>
                </c:pt>
                <c:pt idx="4">
                  <c:v>1</c:v>
                </c:pt>
                <c:pt idx="5">
                  <c:v>0</c:v>
                </c:pt>
              </c:numCache>
            </c:numRef>
          </c:val>
          <c:smooth val="0"/>
          <c:extLst>
            <c:ext xmlns:c16="http://schemas.microsoft.com/office/drawing/2014/chart" uri="{C3380CC4-5D6E-409C-BE32-E72D297353CC}">
              <c16:uniqueId val="{00000002-3AA6-429B-A109-B5A8E3C0FD22}"/>
            </c:ext>
          </c:extLst>
        </c:ser>
        <c:dLbls>
          <c:showLegendKey val="0"/>
          <c:showVal val="1"/>
          <c:showCatName val="0"/>
          <c:showSerName val="0"/>
          <c:showPercent val="0"/>
          <c:showBubbleSize val="0"/>
        </c:dLbls>
        <c:smooth val="0"/>
        <c:axId val="45528576"/>
        <c:axId val="45530112"/>
      </c:lineChart>
      <c:catAx>
        <c:axId val="45528576"/>
        <c:scaling>
          <c:orientation val="minMax"/>
        </c:scaling>
        <c:delete val="0"/>
        <c:axPos val="b"/>
        <c:numFmt formatCode="General" sourceLinked="1"/>
        <c:majorTickMark val="out"/>
        <c:minorTickMark val="none"/>
        <c:tickLblPos val="nextTo"/>
        <c:crossAx val="45530112"/>
        <c:crosses val="autoZero"/>
        <c:auto val="1"/>
        <c:lblAlgn val="ctr"/>
        <c:lblOffset val="100"/>
        <c:noMultiLvlLbl val="0"/>
      </c:catAx>
      <c:valAx>
        <c:axId val="45530112"/>
        <c:scaling>
          <c:orientation val="minMax"/>
        </c:scaling>
        <c:delete val="0"/>
        <c:axPos val="l"/>
        <c:majorGridlines/>
        <c:numFmt formatCode="0_);[Red]\(0\)" sourceLinked="1"/>
        <c:majorTickMark val="out"/>
        <c:minorTickMark val="none"/>
        <c:tickLblPos val="nextTo"/>
        <c:crossAx val="45528576"/>
        <c:crosses val="autoZero"/>
        <c:crossBetween val="between"/>
      </c:valAx>
    </c:plotArea>
    <c:legend>
      <c:legendPos val="r"/>
      <c:layout>
        <c:manualLayout>
          <c:xMode val="edge"/>
          <c:yMode val="edge"/>
          <c:x val="0.83108115011716632"/>
          <c:y val="0.25840444172088972"/>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overlay val="0"/>
    </c:title>
    <c:autoTitleDeleted val="0"/>
    <c:plotArea>
      <c:layout/>
      <c:barChart>
        <c:barDir val="col"/>
        <c:grouping val="clustered"/>
        <c:varyColors val="0"/>
        <c:ser>
          <c:idx val="0"/>
          <c:order val="0"/>
          <c:tx>
            <c:strRef>
              <c:f>パソコン入門!$I$8</c:f>
              <c:strCache>
                <c:ptCount val="1"/>
                <c:pt idx="0">
                  <c:v>男性</c:v>
                </c:pt>
              </c:strCache>
            </c:strRef>
          </c:tx>
          <c:invertIfNegative val="0"/>
          <c:cat>
            <c:strRef>
              <c:f>パソコン入門!$H$9:$H$15</c:f>
              <c:strCache>
                <c:ptCount val="7"/>
                <c:pt idx="0">
                  <c:v>20代</c:v>
                </c:pt>
                <c:pt idx="1">
                  <c:v>30代</c:v>
                </c:pt>
                <c:pt idx="2">
                  <c:v>40代</c:v>
                </c:pt>
                <c:pt idx="3">
                  <c:v>50代</c:v>
                </c:pt>
                <c:pt idx="4">
                  <c:v>60代</c:v>
                </c:pt>
                <c:pt idx="5">
                  <c:v>70代</c:v>
                </c:pt>
                <c:pt idx="6">
                  <c:v>80代</c:v>
                </c:pt>
              </c:strCache>
            </c:strRef>
          </c:cat>
          <c:val>
            <c:numRef>
              <c:f>パソコン入門!$I$9:$I$15</c:f>
              <c:numCache>
                <c:formatCode>General</c:formatCode>
                <c:ptCount val="7"/>
                <c:pt idx="0">
                  <c:v>0</c:v>
                </c:pt>
                <c:pt idx="1">
                  <c:v>0</c:v>
                </c:pt>
                <c:pt idx="2">
                  <c:v>0</c:v>
                </c:pt>
                <c:pt idx="3">
                  <c:v>0</c:v>
                </c:pt>
                <c:pt idx="4">
                  <c:v>1</c:v>
                </c:pt>
                <c:pt idx="5">
                  <c:v>0</c:v>
                </c:pt>
                <c:pt idx="6">
                  <c:v>0</c:v>
                </c:pt>
              </c:numCache>
            </c:numRef>
          </c:val>
          <c:extLst>
            <c:ext xmlns:c16="http://schemas.microsoft.com/office/drawing/2014/chart" uri="{C3380CC4-5D6E-409C-BE32-E72D297353CC}">
              <c16:uniqueId val="{00000000-1331-4A8C-A77C-B2241D958CC2}"/>
            </c:ext>
          </c:extLst>
        </c:ser>
        <c:ser>
          <c:idx val="1"/>
          <c:order val="1"/>
          <c:tx>
            <c:strRef>
              <c:f>パソコン入門!$J$8</c:f>
              <c:strCache>
                <c:ptCount val="1"/>
                <c:pt idx="0">
                  <c:v>女性</c:v>
                </c:pt>
              </c:strCache>
            </c:strRef>
          </c:tx>
          <c:invertIfNegative val="0"/>
          <c:cat>
            <c:strRef>
              <c:f>パソコン入門!$H$9:$H$15</c:f>
              <c:strCache>
                <c:ptCount val="7"/>
                <c:pt idx="0">
                  <c:v>20代</c:v>
                </c:pt>
                <c:pt idx="1">
                  <c:v>30代</c:v>
                </c:pt>
                <c:pt idx="2">
                  <c:v>40代</c:v>
                </c:pt>
                <c:pt idx="3">
                  <c:v>50代</c:v>
                </c:pt>
                <c:pt idx="4">
                  <c:v>60代</c:v>
                </c:pt>
                <c:pt idx="5">
                  <c:v>70代</c:v>
                </c:pt>
                <c:pt idx="6">
                  <c:v>80代</c:v>
                </c:pt>
              </c:strCache>
            </c:strRef>
          </c:cat>
          <c:val>
            <c:numRef>
              <c:f>パソコン入門!$J$9:$J$15</c:f>
              <c:numCache>
                <c:formatCode>General</c:formatCode>
                <c:ptCount val="7"/>
                <c:pt idx="0">
                  <c:v>0</c:v>
                </c:pt>
                <c:pt idx="1">
                  <c:v>0</c:v>
                </c:pt>
                <c:pt idx="2">
                  <c:v>1</c:v>
                </c:pt>
                <c:pt idx="3">
                  <c:v>1</c:v>
                </c:pt>
                <c:pt idx="4">
                  <c:v>1</c:v>
                </c:pt>
                <c:pt idx="5">
                  <c:v>0</c:v>
                </c:pt>
                <c:pt idx="6">
                  <c:v>0</c:v>
                </c:pt>
              </c:numCache>
            </c:numRef>
          </c:val>
          <c:extLst>
            <c:ext xmlns:c16="http://schemas.microsoft.com/office/drawing/2014/chart" uri="{C3380CC4-5D6E-409C-BE32-E72D297353CC}">
              <c16:uniqueId val="{00000001-1331-4A8C-A77C-B2241D958CC2}"/>
            </c:ext>
          </c:extLst>
        </c:ser>
        <c:dLbls>
          <c:showLegendKey val="0"/>
          <c:showVal val="0"/>
          <c:showCatName val="0"/>
          <c:showSerName val="0"/>
          <c:showPercent val="0"/>
          <c:showBubbleSize val="0"/>
        </c:dLbls>
        <c:gapWidth val="150"/>
        <c:axId val="45645184"/>
        <c:axId val="45651072"/>
      </c:barChart>
      <c:lineChart>
        <c:grouping val="standard"/>
        <c:varyColors val="0"/>
        <c:ser>
          <c:idx val="2"/>
          <c:order val="2"/>
          <c:tx>
            <c:strRef>
              <c:f>パソコン入門!$K$8</c:f>
              <c:strCache>
                <c:ptCount val="1"/>
                <c:pt idx="0">
                  <c:v>計</c:v>
                </c:pt>
              </c:strCache>
            </c:strRef>
          </c:tx>
          <c:marker>
            <c:symbol val="diamond"/>
            <c:size val="7"/>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パソコン入門!$H$9:$H$15</c:f>
              <c:strCache>
                <c:ptCount val="7"/>
                <c:pt idx="0">
                  <c:v>20代</c:v>
                </c:pt>
                <c:pt idx="1">
                  <c:v>30代</c:v>
                </c:pt>
                <c:pt idx="2">
                  <c:v>40代</c:v>
                </c:pt>
                <c:pt idx="3">
                  <c:v>50代</c:v>
                </c:pt>
                <c:pt idx="4">
                  <c:v>60代</c:v>
                </c:pt>
                <c:pt idx="5">
                  <c:v>70代</c:v>
                </c:pt>
                <c:pt idx="6">
                  <c:v>80代</c:v>
                </c:pt>
              </c:strCache>
            </c:strRef>
          </c:cat>
          <c:val>
            <c:numRef>
              <c:f>パソコン入門!$K$9:$K$15</c:f>
              <c:numCache>
                <c:formatCode>General</c:formatCode>
                <c:ptCount val="7"/>
                <c:pt idx="0">
                  <c:v>0</c:v>
                </c:pt>
                <c:pt idx="1">
                  <c:v>0</c:v>
                </c:pt>
                <c:pt idx="2">
                  <c:v>1</c:v>
                </c:pt>
                <c:pt idx="3">
                  <c:v>1</c:v>
                </c:pt>
                <c:pt idx="4">
                  <c:v>2</c:v>
                </c:pt>
                <c:pt idx="5">
                  <c:v>0</c:v>
                </c:pt>
                <c:pt idx="6">
                  <c:v>0</c:v>
                </c:pt>
              </c:numCache>
            </c:numRef>
          </c:val>
          <c:smooth val="1"/>
          <c:extLst>
            <c:ext xmlns:c16="http://schemas.microsoft.com/office/drawing/2014/chart" uri="{C3380CC4-5D6E-409C-BE32-E72D297353CC}">
              <c16:uniqueId val="{00000002-1331-4A8C-A77C-B2241D958CC2}"/>
            </c:ext>
          </c:extLst>
        </c:ser>
        <c:dLbls>
          <c:showLegendKey val="0"/>
          <c:showVal val="0"/>
          <c:showCatName val="0"/>
          <c:showSerName val="0"/>
          <c:showPercent val="0"/>
          <c:showBubbleSize val="0"/>
        </c:dLbls>
        <c:marker val="1"/>
        <c:smooth val="0"/>
        <c:axId val="45658496"/>
        <c:axId val="45652608"/>
      </c:lineChart>
      <c:catAx>
        <c:axId val="45645184"/>
        <c:scaling>
          <c:orientation val="minMax"/>
        </c:scaling>
        <c:delete val="0"/>
        <c:axPos val="b"/>
        <c:numFmt formatCode="General" sourceLinked="0"/>
        <c:majorTickMark val="out"/>
        <c:minorTickMark val="none"/>
        <c:tickLblPos val="nextTo"/>
        <c:crossAx val="45651072"/>
        <c:crosses val="autoZero"/>
        <c:auto val="1"/>
        <c:lblAlgn val="ctr"/>
        <c:lblOffset val="100"/>
        <c:noMultiLvlLbl val="0"/>
      </c:catAx>
      <c:valAx>
        <c:axId val="45651072"/>
        <c:scaling>
          <c:orientation val="minMax"/>
        </c:scaling>
        <c:delete val="0"/>
        <c:axPos val="l"/>
        <c:majorGridlines/>
        <c:numFmt formatCode="General" sourceLinked="1"/>
        <c:majorTickMark val="out"/>
        <c:minorTickMark val="none"/>
        <c:tickLblPos val="nextTo"/>
        <c:crossAx val="45645184"/>
        <c:crosses val="autoZero"/>
        <c:crossBetween val="between"/>
      </c:valAx>
      <c:valAx>
        <c:axId val="45652608"/>
        <c:scaling>
          <c:orientation val="minMax"/>
        </c:scaling>
        <c:delete val="0"/>
        <c:axPos val="r"/>
        <c:numFmt formatCode="General" sourceLinked="1"/>
        <c:majorTickMark val="out"/>
        <c:minorTickMark val="none"/>
        <c:tickLblPos val="nextTo"/>
        <c:crossAx val="45658496"/>
        <c:crosses val="max"/>
        <c:crossBetween val="between"/>
      </c:valAx>
      <c:catAx>
        <c:axId val="45658496"/>
        <c:scaling>
          <c:orientation val="minMax"/>
        </c:scaling>
        <c:delete val="1"/>
        <c:axPos val="b"/>
        <c:numFmt formatCode="General" sourceLinked="1"/>
        <c:majorTickMark val="out"/>
        <c:minorTickMark val="none"/>
        <c:tickLblPos val="nextTo"/>
        <c:crossAx val="45652608"/>
        <c:crosses val="autoZero"/>
        <c:auto val="1"/>
        <c:lblAlgn val="ctr"/>
        <c:lblOffset val="100"/>
        <c:noMultiLvlLbl val="0"/>
      </c:catAx>
    </c:plotArea>
    <c:legend>
      <c:legendPos val="r"/>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strRef>
              <c:f>パワポ1!$C$5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パワポ1!$B$13:$B$17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パワポ1!$C$13:$C$17</c:f>
              <c:numCache>
                <c:formatCode>0_);[Red]\(0\)</c:formatCode>
                <c:ptCount val="5"/>
                <c:pt idx="0">
                  <c:v>7</c:v>
                </c:pt>
                <c:pt idx="1">
                  <c:v>4</c:v>
                </c:pt>
                <c:pt idx="2">
                  <c:v>4</c:v>
                </c:pt>
                <c:pt idx="3">
                  <c:v>1</c:v>
                </c:pt>
                <c:pt idx="4">
                  <c:v>0</c:v>
                </c:pt>
              </c:numCache>
            </c:numRef>
          </c:val>
          <c:smooth val="0"/>
          <c:extLst>
            <c:ext xmlns:c16="http://schemas.microsoft.com/office/drawing/2014/chart" uri="{C3380CC4-5D6E-409C-BE32-E72D297353CC}">
              <c16:uniqueId val="{00000000-124D-438D-84DA-934BBF2FA127}"/>
            </c:ext>
          </c:extLst>
        </c:ser>
        <c:ser>
          <c:idx val="1"/>
          <c:order val="1"/>
          <c:tx>
            <c:strRef>
              <c:f>パワポ1!$D$5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パワポ1!$B$13:$B$17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パワポ1!$D$13:$D$17</c:f>
              <c:numCache>
                <c:formatCode>0_);[Red]\(0\)</c:formatCode>
                <c:ptCount val="5"/>
                <c:pt idx="0">
                  <c:v>6</c:v>
                </c:pt>
                <c:pt idx="1">
                  <c:v>5</c:v>
                </c:pt>
                <c:pt idx="2">
                  <c:v>3</c:v>
                </c:pt>
                <c:pt idx="3">
                  <c:v>1</c:v>
                </c:pt>
                <c:pt idx="4">
                  <c:v>1</c:v>
                </c:pt>
              </c:numCache>
            </c:numRef>
          </c:val>
          <c:smooth val="0"/>
          <c:extLst>
            <c:ext xmlns:c16="http://schemas.microsoft.com/office/drawing/2014/chart" uri="{C3380CC4-5D6E-409C-BE32-E72D297353CC}">
              <c16:uniqueId val="{00000001-124D-438D-84DA-934BBF2FA127}"/>
            </c:ext>
          </c:extLst>
        </c:ser>
        <c:ser>
          <c:idx val="2"/>
          <c:order val="2"/>
          <c:tx>
            <c:strRef>
              <c:f>パワポ1!$E$5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パワポ1!$B$13:$B$17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パワポ1!$E$13:$E$17</c:f>
              <c:numCache>
                <c:formatCode>0_);[Red]\(0\)</c:formatCode>
                <c:ptCount val="5"/>
                <c:pt idx="0">
                  <c:v>8</c:v>
                </c:pt>
                <c:pt idx="1">
                  <c:v>6</c:v>
                </c:pt>
                <c:pt idx="2">
                  <c:v>1</c:v>
                </c:pt>
                <c:pt idx="3">
                  <c:v>0</c:v>
                </c:pt>
                <c:pt idx="4">
                  <c:v>1</c:v>
                </c:pt>
              </c:numCache>
            </c:numRef>
          </c:val>
          <c:smooth val="0"/>
          <c:extLst>
            <c:ext xmlns:c16="http://schemas.microsoft.com/office/drawing/2014/chart" uri="{C3380CC4-5D6E-409C-BE32-E72D297353CC}">
              <c16:uniqueId val="{00000002-124D-438D-84DA-934BBF2FA127}"/>
            </c:ext>
          </c:extLst>
        </c:ser>
        <c:ser>
          <c:idx val="3"/>
          <c:order val="3"/>
          <c:tx>
            <c:strRef>
              <c:f>パワポ1!$F$5</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パワポ1!$B$13:$B$17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パワポ1!$F$13:$F$17</c:f>
              <c:numCache>
                <c:formatCode>0_);[Red]\(0\)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3-124D-438D-84DA-934BBF2FA127}"/>
            </c:ext>
          </c:extLst>
        </c:ser>
        <c:dLbls>
          <c:showLegendKey val="0"/>
          <c:showVal val="1"/>
          <c:showCatName val="0"/>
          <c:showSerName val="0"/>
          <c:showPercent val="0"/>
          <c:showBubbleSize val="0"/>
        </c:dLbls>
        <c:smooth val="0"/>
        <c:axId val="344216152"/>
        <c:axId val="344220856"/>
      </c:lineChart>
      <c:catAx>
        <c:axId val="344216152"/>
        <c:scaling>
          <c:orientation val="minMax"/>
        </c:scaling>
        <c:delete val="0"/>
        <c:axPos val="b"/>
        <c:numFmt formatCode="General" sourceLinked="1"/>
        <c:majorTickMark val="out"/>
        <c:minorTickMark val="none"/>
        <c:tickLblPos val="nextTo"/>
        <c:crossAx val="344220856"/>
        <c:crosses val="autoZero"/>
        <c:auto val="1"/>
        <c:lblAlgn val="ctr"/>
        <c:lblOffset val="100"/>
        <c:noMultiLvlLbl val="0"/>
      </c:catAx>
      <c:valAx>
        <c:axId val="344220856"/>
        <c:scaling>
          <c:orientation val="minMax"/>
        </c:scaling>
        <c:delete val="0"/>
        <c:axPos val="l"/>
        <c:majorGridlines/>
        <c:numFmt formatCode="0_);[Red]\(0\)" sourceLinked="1"/>
        <c:majorTickMark val="out"/>
        <c:minorTickMark val="none"/>
        <c:tickLblPos val="nextTo"/>
        <c:crossAx val="344216152"/>
        <c:crosses val="autoZero"/>
        <c:crossBetween val="between"/>
      </c:valAx>
    </c:plotArea>
    <c:legend>
      <c:legendPos val="r"/>
      <c:layout>
        <c:manualLayout>
          <c:xMode val="edge"/>
          <c:yMode val="edge"/>
          <c:x val="0.83047945205479456"/>
          <c:y val="0.412573673870334"/>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パワポ1!$C$5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パワポ1!$B$19:$B$24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パワポ1!$C$19:$C$24</c:f>
              <c:numCache>
                <c:formatCode>0_);[Red]\(0\)</c:formatCode>
                <c:ptCount val="6"/>
                <c:pt idx="0">
                  <c:v>1</c:v>
                </c:pt>
                <c:pt idx="1">
                  <c:v>2</c:v>
                </c:pt>
                <c:pt idx="2">
                  <c:v>4</c:v>
                </c:pt>
                <c:pt idx="3">
                  <c:v>8</c:v>
                </c:pt>
                <c:pt idx="4">
                  <c:v>1</c:v>
                </c:pt>
                <c:pt idx="5">
                  <c:v>0</c:v>
                </c:pt>
              </c:numCache>
            </c:numRef>
          </c:val>
          <c:smooth val="0"/>
          <c:extLst>
            <c:ext xmlns:c16="http://schemas.microsoft.com/office/drawing/2014/chart" uri="{C3380CC4-5D6E-409C-BE32-E72D297353CC}">
              <c16:uniqueId val="{00000000-1502-458A-9652-DA5C366CCCA4}"/>
            </c:ext>
          </c:extLst>
        </c:ser>
        <c:ser>
          <c:idx val="1"/>
          <c:order val="1"/>
          <c:tx>
            <c:strRef>
              <c:f>パワポ1!$D$5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パワポ1!$B$19:$B$24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パワポ1!$D$19:$D$24</c:f>
              <c:numCache>
                <c:formatCode>0_);[Red]\(0\)</c:formatCode>
                <c:ptCount val="6"/>
                <c:pt idx="0">
                  <c:v>0</c:v>
                </c:pt>
                <c:pt idx="1">
                  <c:v>5</c:v>
                </c:pt>
                <c:pt idx="2">
                  <c:v>4</c:v>
                </c:pt>
                <c:pt idx="3">
                  <c:v>5</c:v>
                </c:pt>
                <c:pt idx="4">
                  <c:v>1</c:v>
                </c:pt>
                <c:pt idx="5">
                  <c:v>1</c:v>
                </c:pt>
              </c:numCache>
            </c:numRef>
          </c:val>
          <c:smooth val="0"/>
          <c:extLst>
            <c:ext xmlns:c16="http://schemas.microsoft.com/office/drawing/2014/chart" uri="{C3380CC4-5D6E-409C-BE32-E72D297353CC}">
              <c16:uniqueId val="{00000001-1502-458A-9652-DA5C366CCCA4}"/>
            </c:ext>
          </c:extLst>
        </c:ser>
        <c:ser>
          <c:idx val="2"/>
          <c:order val="2"/>
          <c:tx>
            <c:strRef>
              <c:f>パワポ1!$E$5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パワポ1!$B$19:$B$24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パワポ1!$E$19:$E$24</c:f>
              <c:numCache>
                <c:formatCode>0_);[Red]\(0\)</c:formatCode>
                <c:ptCount val="6"/>
                <c:pt idx="0">
                  <c:v>0</c:v>
                </c:pt>
                <c:pt idx="1">
                  <c:v>3</c:v>
                </c:pt>
                <c:pt idx="2">
                  <c:v>1</c:v>
                </c:pt>
                <c:pt idx="3">
                  <c:v>11</c:v>
                </c:pt>
                <c:pt idx="4">
                  <c:v>0</c:v>
                </c:pt>
                <c:pt idx="5">
                  <c:v>1</c:v>
                </c:pt>
              </c:numCache>
            </c:numRef>
          </c:val>
          <c:smooth val="0"/>
          <c:extLst>
            <c:ext xmlns:c16="http://schemas.microsoft.com/office/drawing/2014/chart" uri="{C3380CC4-5D6E-409C-BE32-E72D297353CC}">
              <c16:uniqueId val="{00000002-1502-458A-9652-DA5C366CCCA4}"/>
            </c:ext>
          </c:extLst>
        </c:ser>
        <c:ser>
          <c:idx val="3"/>
          <c:order val="3"/>
          <c:tx>
            <c:strRef>
              <c:f>パワポ1!$F$5</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パワポ1!$B$19:$B$24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パワポ1!$F$19:$F$24</c:f>
              <c:numCache>
                <c:formatCode>0_);[Red]\(0\)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1502-458A-9652-DA5C366CCCA4}"/>
            </c:ext>
          </c:extLst>
        </c:ser>
        <c:dLbls>
          <c:showLegendKey val="0"/>
          <c:showVal val="1"/>
          <c:showCatName val="0"/>
          <c:showSerName val="0"/>
          <c:showPercent val="0"/>
          <c:showBubbleSize val="0"/>
        </c:dLbls>
        <c:smooth val="0"/>
        <c:axId val="344220464"/>
        <c:axId val="344221640"/>
      </c:lineChart>
      <c:catAx>
        <c:axId val="344220464"/>
        <c:scaling>
          <c:orientation val="minMax"/>
        </c:scaling>
        <c:delete val="0"/>
        <c:axPos val="b"/>
        <c:numFmt formatCode="General" sourceLinked="1"/>
        <c:majorTickMark val="out"/>
        <c:minorTickMark val="none"/>
        <c:tickLblPos val="nextTo"/>
        <c:crossAx val="344221640"/>
        <c:crosses val="autoZero"/>
        <c:auto val="1"/>
        <c:lblAlgn val="ctr"/>
        <c:lblOffset val="100"/>
        <c:noMultiLvlLbl val="0"/>
      </c:catAx>
      <c:valAx>
        <c:axId val="344221640"/>
        <c:scaling>
          <c:orientation val="minMax"/>
        </c:scaling>
        <c:delete val="0"/>
        <c:axPos val="l"/>
        <c:majorGridlines/>
        <c:numFmt formatCode="0_);[Red]\(0\)" sourceLinked="1"/>
        <c:majorTickMark val="out"/>
        <c:minorTickMark val="none"/>
        <c:tickLblPos val="nextTo"/>
        <c:crossAx val="344220464"/>
        <c:crosses val="autoZero"/>
        <c:crossBetween val="between"/>
      </c:valAx>
    </c:plotArea>
    <c:legend>
      <c:legendPos val="r"/>
      <c:layout>
        <c:manualLayout>
          <c:xMode val="edge"/>
          <c:yMode val="edge"/>
          <c:x val="0.83717155687727107"/>
          <c:y val="0.3757230735795723"/>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パワポ1!$C$5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パワポ1!$B$6:$B$11</c:f>
              <c:strCache>
                <c:ptCount val="6"/>
                <c:pt idx="0">
                  <c:v>１．難しかった</c:v>
                </c:pt>
                <c:pt idx="1">
                  <c:v>２．やや難しかった</c:v>
                </c:pt>
                <c:pt idx="2">
                  <c:v>３．普通だった</c:v>
                </c:pt>
                <c:pt idx="3">
                  <c:v>４．やさしかった</c:v>
                </c:pt>
                <c:pt idx="4">
                  <c:v>無回答</c:v>
                </c:pt>
                <c:pt idx="5">
                  <c:v>欠席</c:v>
                </c:pt>
              </c:strCache>
            </c:strRef>
          </c:cat>
          <c:val>
            <c:numRef>
              <c:f>パワポ1!$C$6:$C$11</c:f>
              <c:numCache>
                <c:formatCode>0_);[Red]\(0\)</c:formatCode>
                <c:ptCount val="6"/>
                <c:pt idx="0">
                  <c:v>6</c:v>
                </c:pt>
                <c:pt idx="1">
                  <c:v>1</c:v>
                </c:pt>
                <c:pt idx="2">
                  <c:v>2</c:v>
                </c:pt>
                <c:pt idx="3">
                  <c:v>7</c:v>
                </c:pt>
                <c:pt idx="4">
                  <c:v>1</c:v>
                </c:pt>
                <c:pt idx="5">
                  <c:v>0</c:v>
                </c:pt>
              </c:numCache>
            </c:numRef>
          </c:val>
          <c:smooth val="0"/>
          <c:extLst>
            <c:ext xmlns:c16="http://schemas.microsoft.com/office/drawing/2014/chart" uri="{C3380CC4-5D6E-409C-BE32-E72D297353CC}">
              <c16:uniqueId val="{00000000-2999-4CBE-8E24-67CDEDBC93D5}"/>
            </c:ext>
          </c:extLst>
        </c:ser>
        <c:ser>
          <c:idx val="1"/>
          <c:order val="1"/>
          <c:tx>
            <c:strRef>
              <c:f>パワポ1!$D$5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パワポ1!$B$6:$B$11</c:f>
              <c:strCache>
                <c:ptCount val="6"/>
                <c:pt idx="0">
                  <c:v>１．難しかった</c:v>
                </c:pt>
                <c:pt idx="1">
                  <c:v>２．やや難しかった</c:v>
                </c:pt>
                <c:pt idx="2">
                  <c:v>３．普通だった</c:v>
                </c:pt>
                <c:pt idx="3">
                  <c:v>４．やさしかった</c:v>
                </c:pt>
                <c:pt idx="4">
                  <c:v>無回答</c:v>
                </c:pt>
                <c:pt idx="5">
                  <c:v>欠席</c:v>
                </c:pt>
              </c:strCache>
            </c:strRef>
          </c:cat>
          <c:val>
            <c:numRef>
              <c:f>パワポ1!$D$6:$D$11</c:f>
              <c:numCache>
                <c:formatCode>0_);[Red]\(0\)</c:formatCode>
                <c:ptCount val="6"/>
                <c:pt idx="0">
                  <c:v>5</c:v>
                </c:pt>
                <c:pt idx="1">
                  <c:v>3</c:v>
                </c:pt>
                <c:pt idx="2">
                  <c:v>3</c:v>
                </c:pt>
                <c:pt idx="3">
                  <c:v>3</c:v>
                </c:pt>
                <c:pt idx="4">
                  <c:v>1</c:v>
                </c:pt>
                <c:pt idx="5">
                  <c:v>1</c:v>
                </c:pt>
              </c:numCache>
            </c:numRef>
          </c:val>
          <c:smooth val="0"/>
          <c:extLst>
            <c:ext xmlns:c16="http://schemas.microsoft.com/office/drawing/2014/chart" uri="{C3380CC4-5D6E-409C-BE32-E72D297353CC}">
              <c16:uniqueId val="{00000001-2999-4CBE-8E24-67CDEDBC93D5}"/>
            </c:ext>
          </c:extLst>
        </c:ser>
        <c:ser>
          <c:idx val="2"/>
          <c:order val="2"/>
          <c:tx>
            <c:strRef>
              <c:f>パワポ1!$E$5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パワポ1!$B$6:$B$11</c:f>
              <c:strCache>
                <c:ptCount val="6"/>
                <c:pt idx="0">
                  <c:v>１．難しかった</c:v>
                </c:pt>
                <c:pt idx="1">
                  <c:v>２．やや難しかった</c:v>
                </c:pt>
                <c:pt idx="2">
                  <c:v>３．普通だった</c:v>
                </c:pt>
                <c:pt idx="3">
                  <c:v>４．やさしかった</c:v>
                </c:pt>
                <c:pt idx="4">
                  <c:v>無回答</c:v>
                </c:pt>
                <c:pt idx="5">
                  <c:v>欠席</c:v>
                </c:pt>
              </c:strCache>
            </c:strRef>
          </c:cat>
          <c:val>
            <c:numRef>
              <c:f>パワポ1!$E$6:$E$11</c:f>
              <c:numCache>
                <c:formatCode>0_);[Red]\(0\)</c:formatCode>
                <c:ptCount val="6"/>
                <c:pt idx="0">
                  <c:v>2</c:v>
                </c:pt>
                <c:pt idx="1">
                  <c:v>7</c:v>
                </c:pt>
                <c:pt idx="2">
                  <c:v>5</c:v>
                </c:pt>
                <c:pt idx="3">
                  <c:v>1</c:v>
                </c:pt>
                <c:pt idx="4">
                  <c:v>0</c:v>
                </c:pt>
                <c:pt idx="5">
                  <c:v>1</c:v>
                </c:pt>
              </c:numCache>
            </c:numRef>
          </c:val>
          <c:smooth val="0"/>
          <c:extLst>
            <c:ext xmlns:c16="http://schemas.microsoft.com/office/drawing/2014/chart" uri="{C3380CC4-5D6E-409C-BE32-E72D297353CC}">
              <c16:uniqueId val="{00000002-2999-4CBE-8E24-67CDEDBC93D5}"/>
            </c:ext>
          </c:extLst>
        </c:ser>
        <c:ser>
          <c:idx val="3"/>
          <c:order val="3"/>
          <c:tx>
            <c:strRef>
              <c:f>パワポ1!$F$5</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パワポ1!$B$6:$B$11</c:f>
              <c:strCache>
                <c:ptCount val="6"/>
                <c:pt idx="0">
                  <c:v>１．難しかった</c:v>
                </c:pt>
                <c:pt idx="1">
                  <c:v>２．やや難しかった</c:v>
                </c:pt>
                <c:pt idx="2">
                  <c:v>３．普通だった</c:v>
                </c:pt>
                <c:pt idx="3">
                  <c:v>４．やさしかった</c:v>
                </c:pt>
                <c:pt idx="4">
                  <c:v>無回答</c:v>
                </c:pt>
                <c:pt idx="5">
                  <c:v>欠席</c:v>
                </c:pt>
              </c:strCache>
            </c:strRef>
          </c:cat>
          <c:val>
            <c:numRef>
              <c:f>パワポ1!$F$6:$F$11</c:f>
              <c:numCache>
                <c:formatCode>0_);[Red]\(0\)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2999-4CBE-8E24-67CDEDBC93D5}"/>
            </c:ext>
          </c:extLst>
        </c:ser>
        <c:dLbls>
          <c:showLegendKey val="0"/>
          <c:showVal val="1"/>
          <c:showCatName val="0"/>
          <c:showSerName val="0"/>
          <c:showPercent val="0"/>
          <c:showBubbleSize val="0"/>
        </c:dLbls>
        <c:smooth val="0"/>
        <c:axId val="344222424"/>
        <c:axId val="344215368"/>
      </c:lineChart>
      <c:catAx>
        <c:axId val="344222424"/>
        <c:scaling>
          <c:orientation val="minMax"/>
        </c:scaling>
        <c:delete val="0"/>
        <c:axPos val="b"/>
        <c:numFmt formatCode="General" sourceLinked="1"/>
        <c:majorTickMark val="out"/>
        <c:minorTickMark val="none"/>
        <c:tickLblPos val="nextTo"/>
        <c:crossAx val="344215368"/>
        <c:crosses val="autoZero"/>
        <c:auto val="1"/>
        <c:lblAlgn val="ctr"/>
        <c:lblOffset val="100"/>
        <c:noMultiLvlLbl val="0"/>
      </c:catAx>
      <c:valAx>
        <c:axId val="344215368"/>
        <c:scaling>
          <c:orientation val="minMax"/>
        </c:scaling>
        <c:delete val="0"/>
        <c:axPos val="l"/>
        <c:majorGridlines/>
        <c:numFmt formatCode="0_);[Red]\(0\)" sourceLinked="1"/>
        <c:majorTickMark val="out"/>
        <c:minorTickMark val="none"/>
        <c:tickLblPos val="nextTo"/>
        <c:crossAx val="344222424"/>
        <c:crosses val="autoZero"/>
        <c:crossBetween val="between"/>
      </c:valAx>
    </c:plotArea>
    <c:legend>
      <c:legendPos val="r"/>
      <c:layout>
        <c:manualLayout>
          <c:xMode val="edge"/>
          <c:yMode val="edge"/>
          <c:x val="0.83108125244991249"/>
          <c:y val="0.41092684239399585"/>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overlay val="0"/>
    </c:title>
    <c:autoTitleDeleted val="0"/>
    <c:plotArea>
      <c:layout/>
      <c:barChart>
        <c:barDir val="col"/>
        <c:grouping val="clustered"/>
        <c:varyColors val="0"/>
        <c:ser>
          <c:idx val="0"/>
          <c:order val="0"/>
          <c:tx>
            <c:strRef>
              <c:f>パワポ1!$J$8</c:f>
              <c:strCache>
                <c:ptCount val="1"/>
                <c:pt idx="0">
                  <c:v>男性</c:v>
                </c:pt>
              </c:strCache>
            </c:strRef>
          </c:tx>
          <c:invertIfNegative val="0"/>
          <c:cat>
            <c:strRef>
              <c:f>パワポ1!$I$9:$I$15</c:f>
              <c:strCache>
                <c:ptCount val="7"/>
                <c:pt idx="0">
                  <c:v>20代</c:v>
                </c:pt>
                <c:pt idx="1">
                  <c:v>30代</c:v>
                </c:pt>
                <c:pt idx="2">
                  <c:v>40代</c:v>
                </c:pt>
                <c:pt idx="3">
                  <c:v>50代</c:v>
                </c:pt>
                <c:pt idx="4">
                  <c:v>60代</c:v>
                </c:pt>
                <c:pt idx="5">
                  <c:v>70代</c:v>
                </c:pt>
                <c:pt idx="6">
                  <c:v>80代</c:v>
                </c:pt>
              </c:strCache>
            </c:strRef>
          </c:cat>
          <c:val>
            <c:numRef>
              <c:f>パワポ1!$J$9:$J$15</c:f>
              <c:numCache>
                <c:formatCode>General</c:formatCode>
                <c:ptCount val="7"/>
                <c:pt idx="0">
                  <c:v>0</c:v>
                </c:pt>
                <c:pt idx="1">
                  <c:v>0</c:v>
                </c:pt>
                <c:pt idx="2">
                  <c:v>0</c:v>
                </c:pt>
                <c:pt idx="3">
                  <c:v>0</c:v>
                </c:pt>
                <c:pt idx="4">
                  <c:v>2</c:v>
                </c:pt>
                <c:pt idx="5">
                  <c:v>3</c:v>
                </c:pt>
                <c:pt idx="6">
                  <c:v>1</c:v>
                </c:pt>
              </c:numCache>
            </c:numRef>
          </c:val>
          <c:extLst>
            <c:ext xmlns:c16="http://schemas.microsoft.com/office/drawing/2014/chart" uri="{C3380CC4-5D6E-409C-BE32-E72D297353CC}">
              <c16:uniqueId val="{00000000-A1C2-46CE-9D40-3538D3258F64}"/>
            </c:ext>
          </c:extLst>
        </c:ser>
        <c:ser>
          <c:idx val="1"/>
          <c:order val="1"/>
          <c:tx>
            <c:strRef>
              <c:f>パワポ1!$K$8</c:f>
              <c:strCache>
                <c:ptCount val="1"/>
                <c:pt idx="0">
                  <c:v>女性</c:v>
                </c:pt>
              </c:strCache>
            </c:strRef>
          </c:tx>
          <c:invertIfNegative val="0"/>
          <c:cat>
            <c:strRef>
              <c:f>パワポ1!$I$9:$I$15</c:f>
              <c:strCache>
                <c:ptCount val="7"/>
                <c:pt idx="0">
                  <c:v>20代</c:v>
                </c:pt>
                <c:pt idx="1">
                  <c:v>30代</c:v>
                </c:pt>
                <c:pt idx="2">
                  <c:v>40代</c:v>
                </c:pt>
                <c:pt idx="3">
                  <c:v>50代</c:v>
                </c:pt>
                <c:pt idx="4">
                  <c:v>60代</c:v>
                </c:pt>
                <c:pt idx="5">
                  <c:v>70代</c:v>
                </c:pt>
                <c:pt idx="6">
                  <c:v>80代</c:v>
                </c:pt>
              </c:strCache>
            </c:strRef>
          </c:cat>
          <c:val>
            <c:numRef>
              <c:f>パワポ1!$K$9:$K$15</c:f>
              <c:numCache>
                <c:formatCode>General</c:formatCode>
                <c:ptCount val="7"/>
                <c:pt idx="0">
                  <c:v>0</c:v>
                </c:pt>
                <c:pt idx="1">
                  <c:v>0</c:v>
                </c:pt>
                <c:pt idx="2">
                  <c:v>0</c:v>
                </c:pt>
                <c:pt idx="3">
                  <c:v>0</c:v>
                </c:pt>
                <c:pt idx="4">
                  <c:v>6</c:v>
                </c:pt>
                <c:pt idx="5">
                  <c:v>3</c:v>
                </c:pt>
                <c:pt idx="6">
                  <c:v>0</c:v>
                </c:pt>
              </c:numCache>
            </c:numRef>
          </c:val>
          <c:extLst>
            <c:ext xmlns:c16="http://schemas.microsoft.com/office/drawing/2014/chart" uri="{C3380CC4-5D6E-409C-BE32-E72D297353CC}">
              <c16:uniqueId val="{00000001-A1C2-46CE-9D40-3538D3258F64}"/>
            </c:ext>
          </c:extLst>
        </c:ser>
        <c:dLbls>
          <c:showLegendKey val="0"/>
          <c:showVal val="0"/>
          <c:showCatName val="0"/>
          <c:showSerName val="0"/>
          <c:showPercent val="0"/>
          <c:showBubbleSize val="0"/>
        </c:dLbls>
        <c:gapWidth val="150"/>
        <c:axId val="344216936"/>
        <c:axId val="344217328"/>
      </c:barChart>
      <c:lineChart>
        <c:grouping val="standard"/>
        <c:varyColors val="0"/>
        <c:ser>
          <c:idx val="2"/>
          <c:order val="2"/>
          <c:tx>
            <c:strRef>
              <c:f>パワポ1!$L$8</c:f>
              <c:strCache>
                <c:ptCount val="1"/>
                <c:pt idx="0">
                  <c:v>計</c:v>
                </c:pt>
              </c:strCache>
            </c:strRef>
          </c:tx>
          <c:marker>
            <c:symbol val="diamond"/>
            <c:size val="7"/>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パワポ1!$I$9:$I$15</c:f>
              <c:strCache>
                <c:ptCount val="7"/>
                <c:pt idx="0">
                  <c:v>20代</c:v>
                </c:pt>
                <c:pt idx="1">
                  <c:v>30代</c:v>
                </c:pt>
                <c:pt idx="2">
                  <c:v>40代</c:v>
                </c:pt>
                <c:pt idx="3">
                  <c:v>50代</c:v>
                </c:pt>
                <c:pt idx="4">
                  <c:v>60代</c:v>
                </c:pt>
                <c:pt idx="5">
                  <c:v>70代</c:v>
                </c:pt>
                <c:pt idx="6">
                  <c:v>80代</c:v>
                </c:pt>
              </c:strCache>
            </c:strRef>
          </c:cat>
          <c:val>
            <c:numRef>
              <c:f>パワポ1!$L$9:$L$15</c:f>
              <c:numCache>
                <c:formatCode>General</c:formatCode>
                <c:ptCount val="7"/>
                <c:pt idx="0">
                  <c:v>0</c:v>
                </c:pt>
                <c:pt idx="1">
                  <c:v>0</c:v>
                </c:pt>
                <c:pt idx="2">
                  <c:v>0</c:v>
                </c:pt>
                <c:pt idx="3">
                  <c:v>0</c:v>
                </c:pt>
                <c:pt idx="4">
                  <c:v>8</c:v>
                </c:pt>
                <c:pt idx="5">
                  <c:v>6</c:v>
                </c:pt>
                <c:pt idx="6">
                  <c:v>1</c:v>
                </c:pt>
              </c:numCache>
            </c:numRef>
          </c:val>
          <c:smooth val="1"/>
          <c:extLst>
            <c:ext xmlns:c16="http://schemas.microsoft.com/office/drawing/2014/chart" uri="{C3380CC4-5D6E-409C-BE32-E72D297353CC}">
              <c16:uniqueId val="{00000002-A1C2-46CE-9D40-3538D3258F64}"/>
            </c:ext>
          </c:extLst>
        </c:ser>
        <c:dLbls>
          <c:showLegendKey val="0"/>
          <c:showVal val="0"/>
          <c:showCatName val="0"/>
          <c:showSerName val="0"/>
          <c:showPercent val="0"/>
          <c:showBubbleSize val="0"/>
        </c:dLbls>
        <c:marker val="1"/>
        <c:smooth val="0"/>
        <c:axId val="344219288"/>
        <c:axId val="344218896"/>
      </c:lineChart>
      <c:catAx>
        <c:axId val="344216936"/>
        <c:scaling>
          <c:orientation val="minMax"/>
        </c:scaling>
        <c:delete val="0"/>
        <c:axPos val="b"/>
        <c:numFmt formatCode="General" sourceLinked="0"/>
        <c:majorTickMark val="out"/>
        <c:minorTickMark val="none"/>
        <c:tickLblPos val="nextTo"/>
        <c:crossAx val="344217328"/>
        <c:crosses val="autoZero"/>
        <c:auto val="1"/>
        <c:lblAlgn val="ctr"/>
        <c:lblOffset val="100"/>
        <c:noMultiLvlLbl val="0"/>
      </c:catAx>
      <c:valAx>
        <c:axId val="344217328"/>
        <c:scaling>
          <c:orientation val="minMax"/>
        </c:scaling>
        <c:delete val="0"/>
        <c:axPos val="l"/>
        <c:majorGridlines/>
        <c:numFmt formatCode="General" sourceLinked="1"/>
        <c:majorTickMark val="out"/>
        <c:minorTickMark val="none"/>
        <c:tickLblPos val="nextTo"/>
        <c:crossAx val="344216936"/>
        <c:crosses val="autoZero"/>
        <c:crossBetween val="between"/>
      </c:valAx>
      <c:valAx>
        <c:axId val="344218896"/>
        <c:scaling>
          <c:orientation val="minMax"/>
        </c:scaling>
        <c:delete val="0"/>
        <c:axPos val="r"/>
        <c:numFmt formatCode="General" sourceLinked="1"/>
        <c:majorTickMark val="out"/>
        <c:minorTickMark val="none"/>
        <c:tickLblPos val="nextTo"/>
        <c:crossAx val="344219288"/>
        <c:crosses val="max"/>
        <c:crossBetween val="between"/>
      </c:valAx>
      <c:catAx>
        <c:axId val="344219288"/>
        <c:scaling>
          <c:orientation val="minMax"/>
        </c:scaling>
        <c:delete val="1"/>
        <c:axPos val="b"/>
        <c:numFmt formatCode="General" sourceLinked="1"/>
        <c:majorTickMark val="out"/>
        <c:minorTickMark val="none"/>
        <c:tickLblPos val="nextTo"/>
        <c:crossAx val="344218896"/>
        <c:crosses val="autoZero"/>
        <c:auto val="1"/>
        <c:lblAlgn val="ctr"/>
        <c:lblOffset val="100"/>
        <c:noMultiLvlLbl val="0"/>
      </c:catAx>
    </c:plotArea>
    <c:legend>
      <c:legendPos val="r"/>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strRef>
              <c:f>ワード公!$C$5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ワード公!$B$13:$B$17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ワード公!$C$13:$C$17</c:f>
              <c:numCache>
                <c:formatCode>0_);[Red]\(0\)</c:formatCode>
                <c:ptCount val="5"/>
                <c:pt idx="0">
                  <c:v>4</c:v>
                </c:pt>
                <c:pt idx="1">
                  <c:v>4</c:v>
                </c:pt>
                <c:pt idx="2">
                  <c:v>0</c:v>
                </c:pt>
                <c:pt idx="3">
                  <c:v>0</c:v>
                </c:pt>
                <c:pt idx="4">
                  <c:v>0</c:v>
                </c:pt>
              </c:numCache>
            </c:numRef>
          </c:val>
          <c:smooth val="0"/>
          <c:extLst>
            <c:ext xmlns:c16="http://schemas.microsoft.com/office/drawing/2014/chart" uri="{C3380CC4-5D6E-409C-BE32-E72D297353CC}">
              <c16:uniqueId val="{00000000-E635-4DD4-82A6-642051C5322E}"/>
            </c:ext>
          </c:extLst>
        </c:ser>
        <c:ser>
          <c:idx val="1"/>
          <c:order val="1"/>
          <c:tx>
            <c:strRef>
              <c:f>ワード公!$D$5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ワード公!$B$13:$B$17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ワード公!$D$13:$D$17</c:f>
              <c:numCache>
                <c:formatCode>0_);[Red]\(0\)</c:formatCode>
                <c:ptCount val="5"/>
                <c:pt idx="0">
                  <c:v>7</c:v>
                </c:pt>
                <c:pt idx="1">
                  <c:v>1</c:v>
                </c:pt>
                <c:pt idx="2">
                  <c:v>0</c:v>
                </c:pt>
                <c:pt idx="3">
                  <c:v>0</c:v>
                </c:pt>
                <c:pt idx="4">
                  <c:v>0</c:v>
                </c:pt>
              </c:numCache>
            </c:numRef>
          </c:val>
          <c:smooth val="0"/>
          <c:extLst>
            <c:ext xmlns:c16="http://schemas.microsoft.com/office/drawing/2014/chart" uri="{C3380CC4-5D6E-409C-BE32-E72D297353CC}">
              <c16:uniqueId val="{00000001-E635-4DD4-82A6-642051C5322E}"/>
            </c:ext>
          </c:extLst>
        </c:ser>
        <c:ser>
          <c:idx val="2"/>
          <c:order val="2"/>
          <c:tx>
            <c:strRef>
              <c:f>ワード公!$E$5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ワード公!$B$13:$B$17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ワード公!$E$13:$E$17</c:f>
              <c:numCache>
                <c:formatCode>0_);[Red]\(0\)</c:formatCode>
                <c:ptCount val="5"/>
                <c:pt idx="0">
                  <c:v>5</c:v>
                </c:pt>
                <c:pt idx="1">
                  <c:v>1</c:v>
                </c:pt>
                <c:pt idx="2">
                  <c:v>0</c:v>
                </c:pt>
                <c:pt idx="3">
                  <c:v>0</c:v>
                </c:pt>
                <c:pt idx="4">
                  <c:v>2</c:v>
                </c:pt>
              </c:numCache>
            </c:numRef>
          </c:val>
          <c:smooth val="0"/>
          <c:extLst>
            <c:ext xmlns:c16="http://schemas.microsoft.com/office/drawing/2014/chart" uri="{C3380CC4-5D6E-409C-BE32-E72D297353CC}">
              <c16:uniqueId val="{00000002-E635-4DD4-82A6-642051C5322E}"/>
            </c:ext>
          </c:extLst>
        </c:ser>
        <c:ser>
          <c:idx val="3"/>
          <c:order val="3"/>
          <c:tx>
            <c:strRef>
              <c:f>ワード公!$F$5</c:f>
              <c:strCache>
                <c:ptCount val="1"/>
                <c:pt idx="0">
                  <c:v>4日目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ワード公!$B$13:$B$17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ワード公!$F$13:$F$17</c:f>
              <c:numCache>
                <c:formatCode>0_);[Red]\(0\)</c:formatCode>
                <c:ptCount val="5"/>
                <c:pt idx="0">
                  <c:v>7</c:v>
                </c:pt>
                <c:pt idx="1">
                  <c:v>0</c:v>
                </c:pt>
                <c:pt idx="2">
                  <c:v>0</c:v>
                </c:pt>
                <c:pt idx="3">
                  <c:v>0</c:v>
                </c:pt>
                <c:pt idx="4">
                  <c:v>1</c:v>
                </c:pt>
              </c:numCache>
            </c:numRef>
          </c:val>
          <c:smooth val="0"/>
          <c:extLst>
            <c:ext xmlns:c16="http://schemas.microsoft.com/office/drawing/2014/chart" uri="{C3380CC4-5D6E-409C-BE32-E72D297353CC}">
              <c16:uniqueId val="{00000003-E635-4DD4-82A6-642051C5322E}"/>
            </c:ext>
          </c:extLst>
        </c:ser>
        <c:dLbls>
          <c:showLegendKey val="0"/>
          <c:showVal val="1"/>
          <c:showCatName val="0"/>
          <c:showSerName val="0"/>
          <c:showPercent val="0"/>
          <c:showBubbleSize val="0"/>
        </c:dLbls>
        <c:smooth val="0"/>
        <c:axId val="101490688"/>
        <c:axId val="101492224"/>
      </c:lineChart>
      <c:catAx>
        <c:axId val="101490688"/>
        <c:scaling>
          <c:orientation val="minMax"/>
        </c:scaling>
        <c:delete val="0"/>
        <c:axPos val="b"/>
        <c:numFmt formatCode="General" sourceLinked="1"/>
        <c:majorTickMark val="out"/>
        <c:minorTickMark val="none"/>
        <c:tickLblPos val="nextTo"/>
        <c:crossAx val="101492224"/>
        <c:crosses val="autoZero"/>
        <c:auto val="1"/>
        <c:lblAlgn val="ctr"/>
        <c:lblOffset val="100"/>
        <c:noMultiLvlLbl val="0"/>
      </c:catAx>
      <c:valAx>
        <c:axId val="101492224"/>
        <c:scaling>
          <c:orientation val="minMax"/>
        </c:scaling>
        <c:delete val="0"/>
        <c:axPos val="l"/>
        <c:majorGridlines/>
        <c:numFmt formatCode="0_);[Red]\(0\)" sourceLinked="1"/>
        <c:majorTickMark val="out"/>
        <c:minorTickMark val="none"/>
        <c:tickLblPos val="nextTo"/>
        <c:crossAx val="101490688"/>
        <c:crosses val="autoZero"/>
        <c:crossBetween val="between"/>
      </c:valAx>
    </c:plotArea>
    <c:legend>
      <c:legendPos val="r"/>
      <c:layout>
        <c:manualLayout>
          <c:xMode val="edge"/>
          <c:yMode val="edge"/>
          <c:x val="0.83047945205479456"/>
          <c:y val="0.412573673870334"/>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chart" Target="../charts/chart1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4" Type="http://schemas.openxmlformats.org/officeDocument/2006/relationships/chart" Target="../charts/chart20.xml"/></Relationships>
</file>

<file path=xl/drawings/_rels/drawing6.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chart" Target="../charts/chart21.xml"/><Relationship Id="rId4" Type="http://schemas.openxmlformats.org/officeDocument/2006/relationships/chart" Target="../charts/chart2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 Id="rId4" Type="http://schemas.openxmlformats.org/officeDocument/2006/relationships/chart" Target="../charts/chart28.xml"/></Relationships>
</file>

<file path=xl/drawings/drawing1.xml><?xml version="1.0" encoding="utf-8"?>
<xdr:wsDr xmlns:xdr="http://schemas.openxmlformats.org/drawingml/2006/spreadsheetDrawing" xmlns:a="http://schemas.openxmlformats.org/drawingml/2006/main">
  <xdr:twoCellAnchor>
    <xdr:from>
      <xdr:col>0</xdr:col>
      <xdr:colOff>282575</xdr:colOff>
      <xdr:row>57</xdr:row>
      <xdr:rowOff>62230</xdr:rowOff>
    </xdr:from>
    <xdr:to>
      <xdr:col>4</xdr:col>
      <xdr:colOff>269875</xdr:colOff>
      <xdr:row>80</xdr:row>
      <xdr:rowOff>85090</xdr:rowOff>
    </xdr:to>
    <xdr:graphicFrame macro="">
      <xdr:nvGraphicFramePr>
        <xdr:cNvPr id="2" name="グラフ 16">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57</xdr:row>
      <xdr:rowOff>96520</xdr:rowOff>
    </xdr:from>
    <xdr:to>
      <xdr:col>11</xdr:col>
      <xdr:colOff>790575</xdr:colOff>
      <xdr:row>73</xdr:row>
      <xdr:rowOff>50800</xdr:rowOff>
    </xdr:to>
    <xdr:graphicFrame macro="">
      <xdr:nvGraphicFramePr>
        <xdr:cNvPr id="3" name="グラフ 9">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305435</xdr:colOff>
      <xdr:row>37</xdr:row>
      <xdr:rowOff>68580</xdr:rowOff>
    </xdr:from>
    <xdr:to>
      <xdr:col>4</xdr:col>
      <xdr:colOff>159385</xdr:colOff>
      <xdr:row>56</xdr:row>
      <xdr:rowOff>58420</xdr:rowOff>
    </xdr:to>
    <xdr:graphicFrame macro="">
      <xdr:nvGraphicFramePr>
        <xdr:cNvPr id="4" name="グラフ 10">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36</xdr:row>
      <xdr:rowOff>123825</xdr:rowOff>
    </xdr:from>
    <xdr:to>
      <xdr:col>11</xdr:col>
      <xdr:colOff>384175</xdr:colOff>
      <xdr:row>52</xdr:row>
      <xdr:rowOff>123825</xdr:rowOff>
    </xdr:to>
    <xdr:graphicFrame macro="">
      <xdr:nvGraphicFramePr>
        <xdr:cNvPr id="5" name="グラフ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282575</xdr:colOff>
      <xdr:row>57</xdr:row>
      <xdr:rowOff>62230</xdr:rowOff>
    </xdr:from>
    <xdr:to>
      <xdr:col>4</xdr:col>
      <xdr:colOff>269875</xdr:colOff>
      <xdr:row>80</xdr:row>
      <xdr:rowOff>85090</xdr:rowOff>
    </xdr:to>
    <xdr:graphicFrame macro="">
      <xdr:nvGraphicFramePr>
        <xdr:cNvPr id="2" name="グラフ 16">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104775</xdr:colOff>
      <xdr:row>57</xdr:row>
      <xdr:rowOff>77470</xdr:rowOff>
    </xdr:from>
    <xdr:to>
      <xdr:col>12</xdr:col>
      <xdr:colOff>507365</xdr:colOff>
      <xdr:row>73</xdr:row>
      <xdr:rowOff>31750</xdr:rowOff>
    </xdr:to>
    <xdr:graphicFrame macro="">
      <xdr:nvGraphicFramePr>
        <xdr:cNvPr id="3" name="グラフ 9">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276860</xdr:colOff>
      <xdr:row>36</xdr:row>
      <xdr:rowOff>125730</xdr:rowOff>
    </xdr:from>
    <xdr:to>
      <xdr:col>4</xdr:col>
      <xdr:colOff>130810</xdr:colOff>
      <xdr:row>55</xdr:row>
      <xdr:rowOff>115570</xdr:rowOff>
    </xdr:to>
    <xdr:graphicFrame macro="">
      <xdr:nvGraphicFramePr>
        <xdr:cNvPr id="4" name="グラフ 10">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38100</xdr:colOff>
      <xdr:row>36</xdr:row>
      <xdr:rowOff>123825</xdr:rowOff>
    </xdr:from>
    <xdr:to>
      <xdr:col>12</xdr:col>
      <xdr:colOff>384175</xdr:colOff>
      <xdr:row>52</xdr:row>
      <xdr:rowOff>123825</xdr:rowOff>
    </xdr:to>
    <xdr:graphicFrame macro="">
      <xdr:nvGraphicFramePr>
        <xdr:cNvPr id="5" name="グラフ 4">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282575</xdr:colOff>
      <xdr:row>57</xdr:row>
      <xdr:rowOff>62230</xdr:rowOff>
    </xdr:from>
    <xdr:to>
      <xdr:col>4</xdr:col>
      <xdr:colOff>269875</xdr:colOff>
      <xdr:row>80</xdr:row>
      <xdr:rowOff>85090</xdr:rowOff>
    </xdr:to>
    <xdr:graphicFrame macro="">
      <xdr:nvGraphicFramePr>
        <xdr:cNvPr id="2"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104775</xdr:colOff>
      <xdr:row>57</xdr:row>
      <xdr:rowOff>77470</xdr:rowOff>
    </xdr:from>
    <xdr:to>
      <xdr:col>12</xdr:col>
      <xdr:colOff>507365</xdr:colOff>
      <xdr:row>73</xdr:row>
      <xdr:rowOff>31750</xdr:rowOff>
    </xdr:to>
    <xdr:graphicFrame macro="">
      <xdr:nvGraphicFramePr>
        <xdr:cNvPr id="3"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276860</xdr:colOff>
      <xdr:row>36</xdr:row>
      <xdr:rowOff>125730</xdr:rowOff>
    </xdr:from>
    <xdr:to>
      <xdr:col>4</xdr:col>
      <xdr:colOff>130810</xdr:colOff>
      <xdr:row>55</xdr:row>
      <xdr:rowOff>115570</xdr:rowOff>
    </xdr:to>
    <xdr:graphicFrame macro="">
      <xdr:nvGraphicFramePr>
        <xdr:cNvPr id="4"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38100</xdr:colOff>
      <xdr:row>36</xdr:row>
      <xdr:rowOff>123825</xdr:rowOff>
    </xdr:from>
    <xdr:to>
      <xdr:col>12</xdr:col>
      <xdr:colOff>384175</xdr:colOff>
      <xdr:row>52</xdr:row>
      <xdr:rowOff>123825</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282575</xdr:colOff>
      <xdr:row>57</xdr:row>
      <xdr:rowOff>62230</xdr:rowOff>
    </xdr:from>
    <xdr:to>
      <xdr:col>4</xdr:col>
      <xdr:colOff>269875</xdr:colOff>
      <xdr:row>80</xdr:row>
      <xdr:rowOff>85090</xdr:rowOff>
    </xdr:to>
    <xdr:graphicFrame macro="">
      <xdr:nvGraphicFramePr>
        <xdr:cNvPr id="2" name="グラフ 16">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104775</xdr:colOff>
      <xdr:row>57</xdr:row>
      <xdr:rowOff>77470</xdr:rowOff>
    </xdr:from>
    <xdr:to>
      <xdr:col>12</xdr:col>
      <xdr:colOff>507365</xdr:colOff>
      <xdr:row>73</xdr:row>
      <xdr:rowOff>31750</xdr:rowOff>
    </xdr:to>
    <xdr:graphicFrame macro="">
      <xdr:nvGraphicFramePr>
        <xdr:cNvPr id="3" name="グラフ 9">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276860</xdr:colOff>
      <xdr:row>36</xdr:row>
      <xdr:rowOff>125730</xdr:rowOff>
    </xdr:from>
    <xdr:to>
      <xdr:col>4</xdr:col>
      <xdr:colOff>130810</xdr:colOff>
      <xdr:row>55</xdr:row>
      <xdr:rowOff>115570</xdr:rowOff>
    </xdr:to>
    <xdr:graphicFrame macro="">
      <xdr:nvGraphicFramePr>
        <xdr:cNvPr id="4" name="グラフ 10">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38100</xdr:colOff>
      <xdr:row>36</xdr:row>
      <xdr:rowOff>123825</xdr:rowOff>
    </xdr:from>
    <xdr:to>
      <xdr:col>12</xdr:col>
      <xdr:colOff>384175</xdr:colOff>
      <xdr:row>52</xdr:row>
      <xdr:rowOff>123825</xdr:rowOff>
    </xdr:to>
    <xdr:graphicFrame macro="">
      <xdr:nvGraphicFramePr>
        <xdr:cNvPr id="5" name="グラフ 4">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282575</xdr:colOff>
      <xdr:row>57</xdr:row>
      <xdr:rowOff>62230</xdr:rowOff>
    </xdr:from>
    <xdr:to>
      <xdr:col>4</xdr:col>
      <xdr:colOff>269875</xdr:colOff>
      <xdr:row>80</xdr:row>
      <xdr:rowOff>85090</xdr:rowOff>
    </xdr:to>
    <xdr:graphicFrame macro="">
      <xdr:nvGraphicFramePr>
        <xdr:cNvPr id="2" name="グラフ 16">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57</xdr:row>
      <xdr:rowOff>96520</xdr:rowOff>
    </xdr:from>
    <xdr:to>
      <xdr:col>11</xdr:col>
      <xdr:colOff>790575</xdr:colOff>
      <xdr:row>73</xdr:row>
      <xdr:rowOff>50800</xdr:rowOff>
    </xdr:to>
    <xdr:graphicFrame macro="">
      <xdr:nvGraphicFramePr>
        <xdr:cNvPr id="3" name="グラフ 9">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305435</xdr:colOff>
      <xdr:row>37</xdr:row>
      <xdr:rowOff>68580</xdr:rowOff>
    </xdr:from>
    <xdr:to>
      <xdr:col>4</xdr:col>
      <xdr:colOff>159385</xdr:colOff>
      <xdr:row>56</xdr:row>
      <xdr:rowOff>58420</xdr:rowOff>
    </xdr:to>
    <xdr:graphicFrame macro="">
      <xdr:nvGraphicFramePr>
        <xdr:cNvPr id="4" name="グラフ 10">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36</xdr:row>
      <xdr:rowOff>123825</xdr:rowOff>
    </xdr:from>
    <xdr:to>
      <xdr:col>11</xdr:col>
      <xdr:colOff>384175</xdr:colOff>
      <xdr:row>52</xdr:row>
      <xdr:rowOff>123825</xdr:rowOff>
    </xdr:to>
    <xdr:graphicFrame macro="">
      <xdr:nvGraphicFramePr>
        <xdr:cNvPr id="5" name="グラフ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282575</xdr:colOff>
      <xdr:row>57</xdr:row>
      <xdr:rowOff>62230</xdr:rowOff>
    </xdr:from>
    <xdr:to>
      <xdr:col>4</xdr:col>
      <xdr:colOff>269875</xdr:colOff>
      <xdr:row>80</xdr:row>
      <xdr:rowOff>85090</xdr:rowOff>
    </xdr:to>
    <xdr:graphicFrame macro="">
      <xdr:nvGraphicFramePr>
        <xdr:cNvPr id="2"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104775</xdr:colOff>
      <xdr:row>57</xdr:row>
      <xdr:rowOff>77470</xdr:rowOff>
    </xdr:from>
    <xdr:to>
      <xdr:col>12</xdr:col>
      <xdr:colOff>507365</xdr:colOff>
      <xdr:row>73</xdr:row>
      <xdr:rowOff>31750</xdr:rowOff>
    </xdr:to>
    <xdr:graphicFrame macro="">
      <xdr:nvGraphicFramePr>
        <xdr:cNvPr id="3"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276860</xdr:colOff>
      <xdr:row>36</xdr:row>
      <xdr:rowOff>125730</xdr:rowOff>
    </xdr:from>
    <xdr:to>
      <xdr:col>4</xdr:col>
      <xdr:colOff>130810</xdr:colOff>
      <xdr:row>55</xdr:row>
      <xdr:rowOff>115570</xdr:rowOff>
    </xdr:to>
    <xdr:graphicFrame macro="">
      <xdr:nvGraphicFramePr>
        <xdr:cNvPr id="4"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38100</xdr:colOff>
      <xdr:row>36</xdr:row>
      <xdr:rowOff>123825</xdr:rowOff>
    </xdr:from>
    <xdr:to>
      <xdr:col>12</xdr:col>
      <xdr:colOff>384175</xdr:colOff>
      <xdr:row>52</xdr:row>
      <xdr:rowOff>123825</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282575</xdr:colOff>
      <xdr:row>57</xdr:row>
      <xdr:rowOff>62230</xdr:rowOff>
    </xdr:from>
    <xdr:to>
      <xdr:col>4</xdr:col>
      <xdr:colOff>269875</xdr:colOff>
      <xdr:row>80</xdr:row>
      <xdr:rowOff>85090</xdr:rowOff>
    </xdr:to>
    <xdr:graphicFrame macro="">
      <xdr:nvGraphicFramePr>
        <xdr:cNvPr id="2" name="グラフ 16">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104775</xdr:colOff>
      <xdr:row>57</xdr:row>
      <xdr:rowOff>77470</xdr:rowOff>
    </xdr:from>
    <xdr:to>
      <xdr:col>12</xdr:col>
      <xdr:colOff>507365</xdr:colOff>
      <xdr:row>73</xdr:row>
      <xdr:rowOff>31750</xdr:rowOff>
    </xdr:to>
    <xdr:graphicFrame macro="">
      <xdr:nvGraphicFramePr>
        <xdr:cNvPr id="3" name="グラフ 9">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276860</xdr:colOff>
      <xdr:row>36</xdr:row>
      <xdr:rowOff>125730</xdr:rowOff>
    </xdr:from>
    <xdr:to>
      <xdr:col>4</xdr:col>
      <xdr:colOff>130810</xdr:colOff>
      <xdr:row>55</xdr:row>
      <xdr:rowOff>115570</xdr:rowOff>
    </xdr:to>
    <xdr:graphicFrame macro="">
      <xdr:nvGraphicFramePr>
        <xdr:cNvPr id="4" name="グラフ 10">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38100</xdr:colOff>
      <xdr:row>36</xdr:row>
      <xdr:rowOff>123825</xdr:rowOff>
    </xdr:from>
    <xdr:to>
      <xdr:col>12</xdr:col>
      <xdr:colOff>384175</xdr:colOff>
      <xdr:row>52</xdr:row>
      <xdr:rowOff>123825</xdr:rowOff>
    </xdr:to>
    <xdr:graphicFrame macro="">
      <xdr:nvGraphicFramePr>
        <xdr:cNvPr id="5" name="グラフ 4">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_1808_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_1809_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t_1810_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t_1811_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t_1812_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t_1902_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t_1903_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日目"/>
      <sheetName val="2日目"/>
      <sheetName val="3日目"/>
      <sheetName val="まとめ"/>
      <sheetName val="入力の仕方"/>
      <sheetName val="原簿"/>
      <sheetName val="アンケート用紙(ちょっと一言）"/>
    </sheetNames>
    <sheetDataSet>
      <sheetData sheetId="0">
        <row r="1">
          <cell r="O1" t="str">
            <v>平成30年8月</v>
          </cell>
          <cell r="P1">
            <v>2</v>
          </cell>
        </row>
        <row r="4">
          <cell r="P4">
            <v>0</v>
          </cell>
          <cell r="T4">
            <v>0</v>
          </cell>
          <cell r="X4">
            <v>0</v>
          </cell>
        </row>
        <row r="5">
          <cell r="P5">
            <v>3</v>
          </cell>
          <cell r="T5">
            <v>4</v>
          </cell>
          <cell r="X5">
            <v>0</v>
          </cell>
          <cell r="AA5">
            <v>0</v>
          </cell>
          <cell r="AB5">
            <v>0</v>
          </cell>
        </row>
        <row r="6">
          <cell r="P6">
            <v>2</v>
          </cell>
          <cell r="T6">
            <v>1</v>
          </cell>
          <cell r="X6">
            <v>2</v>
          </cell>
          <cell r="AA6">
            <v>0</v>
          </cell>
          <cell r="AB6">
            <v>0</v>
          </cell>
        </row>
        <row r="7">
          <cell r="P7">
            <v>1</v>
          </cell>
          <cell r="T7">
            <v>1</v>
          </cell>
          <cell r="X7">
            <v>4</v>
          </cell>
          <cell r="AA7">
            <v>0</v>
          </cell>
          <cell r="AB7">
            <v>1</v>
          </cell>
        </row>
        <row r="8">
          <cell r="P8">
            <v>0</v>
          </cell>
          <cell r="T8">
            <v>0</v>
          </cell>
          <cell r="X8">
            <v>0</v>
          </cell>
          <cell r="AA8">
            <v>0</v>
          </cell>
          <cell r="AB8">
            <v>1</v>
          </cell>
        </row>
        <row r="9">
          <cell r="P9">
            <v>0</v>
          </cell>
          <cell r="X9">
            <v>0</v>
          </cell>
          <cell r="AA9">
            <v>1</v>
          </cell>
          <cell r="AB9">
            <v>1</v>
          </cell>
        </row>
        <row r="10">
          <cell r="AA10">
            <v>0</v>
          </cell>
          <cell r="AB10">
            <v>0</v>
          </cell>
        </row>
        <row r="11">
          <cell r="AA11">
            <v>0</v>
          </cell>
          <cell r="AB11">
            <v>0</v>
          </cell>
        </row>
      </sheetData>
      <sheetData sheetId="1">
        <row r="1">
          <cell r="P1">
            <v>9</v>
          </cell>
        </row>
        <row r="4">
          <cell r="P4">
            <v>1</v>
          </cell>
          <cell r="T4">
            <v>2</v>
          </cell>
          <cell r="X4">
            <v>0</v>
          </cell>
        </row>
        <row r="5">
          <cell r="P5">
            <v>1</v>
          </cell>
          <cell r="T5">
            <v>1</v>
          </cell>
          <cell r="X5">
            <v>3</v>
          </cell>
        </row>
        <row r="6">
          <cell r="P6">
            <v>2</v>
          </cell>
          <cell r="T6">
            <v>1</v>
          </cell>
          <cell r="X6">
            <v>1</v>
          </cell>
        </row>
        <row r="7">
          <cell r="P7">
            <v>0</v>
          </cell>
          <cell r="T7">
            <v>0</v>
          </cell>
          <cell r="X7">
            <v>0</v>
          </cell>
        </row>
        <row r="8">
          <cell r="P8">
            <v>0</v>
          </cell>
          <cell r="T8">
            <v>0</v>
          </cell>
          <cell r="X8">
            <v>0</v>
          </cell>
        </row>
        <row r="9">
          <cell r="P9">
            <v>0</v>
          </cell>
          <cell r="X9">
            <v>0</v>
          </cell>
        </row>
      </sheetData>
      <sheetData sheetId="2">
        <row r="1">
          <cell r="P1">
            <v>16</v>
          </cell>
        </row>
        <row r="4">
          <cell r="P4">
            <v>0</v>
          </cell>
          <cell r="T4">
            <v>2</v>
          </cell>
          <cell r="X4">
            <v>0</v>
          </cell>
        </row>
        <row r="5">
          <cell r="P5">
            <v>1</v>
          </cell>
          <cell r="T5">
            <v>1</v>
          </cell>
          <cell r="X5">
            <v>0</v>
          </cell>
        </row>
        <row r="6">
          <cell r="P6">
            <v>1</v>
          </cell>
          <cell r="T6">
            <v>0</v>
          </cell>
          <cell r="X6">
            <v>0</v>
          </cell>
        </row>
        <row r="7">
          <cell r="P7">
            <v>1</v>
          </cell>
          <cell r="T7">
            <v>1</v>
          </cell>
          <cell r="X7">
            <v>4</v>
          </cell>
        </row>
        <row r="8">
          <cell r="P8">
            <v>1</v>
          </cell>
          <cell r="T8">
            <v>0</v>
          </cell>
          <cell r="X8">
            <v>0</v>
          </cell>
        </row>
        <row r="9">
          <cell r="P9">
            <v>0</v>
          </cell>
          <cell r="X9">
            <v>0</v>
          </cell>
        </row>
      </sheetData>
      <sheetData sheetId="3">
        <row r="5">
          <cell r="C5" t="str">
            <v>1日目</v>
          </cell>
          <cell r="D5" t="str">
            <v>2日目</v>
          </cell>
          <cell r="E5" t="str">
            <v>3日目</v>
          </cell>
        </row>
        <row r="6">
          <cell r="B6" t="str">
            <v>１．難しかった</v>
          </cell>
          <cell r="C6">
            <v>0</v>
          </cell>
          <cell r="D6">
            <v>1</v>
          </cell>
          <cell r="E6">
            <v>0</v>
          </cell>
        </row>
        <row r="7">
          <cell r="B7" t="str">
            <v>２．やや難しかった</v>
          </cell>
          <cell r="C7">
            <v>3</v>
          </cell>
          <cell r="D7">
            <v>1</v>
          </cell>
          <cell r="E7">
            <v>1</v>
          </cell>
        </row>
        <row r="8">
          <cell r="B8" t="str">
            <v>３．普通だった</v>
          </cell>
          <cell r="C8">
            <v>2</v>
          </cell>
          <cell r="D8">
            <v>2</v>
          </cell>
          <cell r="E8">
            <v>1</v>
          </cell>
          <cell r="I8" t="str">
            <v>男性</v>
          </cell>
          <cell r="J8" t="str">
            <v>女性</v>
          </cell>
          <cell r="K8" t="str">
            <v>計</v>
          </cell>
        </row>
        <row r="9">
          <cell r="B9" t="str">
            <v>４．やさしかった</v>
          </cell>
          <cell r="C9">
            <v>1</v>
          </cell>
          <cell r="D9">
            <v>0</v>
          </cell>
          <cell r="E9">
            <v>1</v>
          </cell>
          <cell r="H9" t="str">
            <v>20代</v>
          </cell>
          <cell r="I9">
            <v>0</v>
          </cell>
          <cell r="J9">
            <v>0</v>
          </cell>
          <cell r="K9">
            <v>0</v>
          </cell>
        </row>
        <row r="10">
          <cell r="B10" t="str">
            <v>無回答</v>
          </cell>
          <cell r="C10">
            <v>0</v>
          </cell>
          <cell r="D10">
            <v>0</v>
          </cell>
          <cell r="E10">
            <v>1</v>
          </cell>
          <cell r="H10" t="str">
            <v>30代</v>
          </cell>
          <cell r="I10">
            <v>0</v>
          </cell>
          <cell r="J10">
            <v>0</v>
          </cell>
          <cell r="K10">
            <v>0</v>
          </cell>
        </row>
        <row r="11">
          <cell r="B11" t="str">
            <v>欠席</v>
          </cell>
          <cell r="C11">
            <v>0</v>
          </cell>
          <cell r="D11">
            <v>0</v>
          </cell>
          <cell r="E11">
            <v>0</v>
          </cell>
          <cell r="H11" t="str">
            <v>40代</v>
          </cell>
          <cell r="I11">
            <v>0</v>
          </cell>
          <cell r="J11">
            <v>1</v>
          </cell>
          <cell r="K11">
            <v>1</v>
          </cell>
        </row>
        <row r="12">
          <cell r="H12" t="str">
            <v>50代</v>
          </cell>
          <cell r="I12">
            <v>0</v>
          </cell>
          <cell r="J12">
            <v>1</v>
          </cell>
          <cell r="K12">
            <v>1</v>
          </cell>
        </row>
        <row r="13">
          <cell r="B13" t="str">
            <v>１．知らないことが多かった</v>
          </cell>
          <cell r="C13">
            <v>0</v>
          </cell>
          <cell r="D13">
            <v>2</v>
          </cell>
          <cell r="E13">
            <v>2</v>
          </cell>
          <cell r="H13" t="str">
            <v>60代</v>
          </cell>
          <cell r="I13">
            <v>1</v>
          </cell>
          <cell r="J13">
            <v>1</v>
          </cell>
          <cell r="K13">
            <v>2</v>
          </cell>
        </row>
        <row r="14">
          <cell r="B14" t="str">
            <v>２．半分くらいは知っていた</v>
          </cell>
          <cell r="C14">
            <v>4</v>
          </cell>
          <cell r="D14">
            <v>1</v>
          </cell>
          <cell r="E14">
            <v>1</v>
          </cell>
          <cell r="H14" t="str">
            <v>70代</v>
          </cell>
          <cell r="I14">
            <v>0</v>
          </cell>
          <cell r="J14">
            <v>0</v>
          </cell>
          <cell r="K14">
            <v>0</v>
          </cell>
        </row>
        <row r="15">
          <cell r="B15" t="str">
            <v>３．知っていることが多かった</v>
          </cell>
          <cell r="C15">
            <v>1</v>
          </cell>
          <cell r="D15">
            <v>1</v>
          </cell>
          <cell r="E15">
            <v>0</v>
          </cell>
          <cell r="H15" t="str">
            <v>80代</v>
          </cell>
          <cell r="I15">
            <v>0</v>
          </cell>
          <cell r="J15">
            <v>0</v>
          </cell>
          <cell r="K15">
            <v>0</v>
          </cell>
        </row>
        <row r="16">
          <cell r="B16" t="str">
            <v>無回答</v>
          </cell>
          <cell r="C16">
            <v>1</v>
          </cell>
          <cell r="D16">
            <v>0</v>
          </cell>
          <cell r="E16">
            <v>1</v>
          </cell>
        </row>
        <row r="17">
          <cell r="B17" t="str">
            <v>欠席</v>
          </cell>
          <cell r="C17">
            <v>0</v>
          </cell>
          <cell r="D17">
            <v>0</v>
          </cell>
          <cell r="E17">
            <v>0</v>
          </cell>
        </row>
        <row r="19">
          <cell r="B19" t="str">
            <v>１．分かりにくかった</v>
          </cell>
          <cell r="C19">
            <v>0</v>
          </cell>
          <cell r="D19">
            <v>0</v>
          </cell>
          <cell r="E19">
            <v>0</v>
          </cell>
        </row>
        <row r="20">
          <cell r="B20" t="str">
            <v>２．やや分かりにくかった</v>
          </cell>
          <cell r="C20">
            <v>0</v>
          </cell>
          <cell r="D20">
            <v>3</v>
          </cell>
          <cell r="E20">
            <v>0</v>
          </cell>
        </row>
        <row r="21">
          <cell r="B21" t="str">
            <v>３．普通だった</v>
          </cell>
          <cell r="C21">
            <v>2</v>
          </cell>
          <cell r="D21">
            <v>1</v>
          </cell>
          <cell r="E21">
            <v>0</v>
          </cell>
        </row>
        <row r="22">
          <cell r="B22" t="str">
            <v>４．分かりやすかった</v>
          </cell>
          <cell r="C22">
            <v>4</v>
          </cell>
          <cell r="D22">
            <v>0</v>
          </cell>
          <cell r="E22">
            <v>4</v>
          </cell>
        </row>
        <row r="23">
          <cell r="B23" t="str">
            <v>無回答</v>
          </cell>
          <cell r="C23">
            <v>0</v>
          </cell>
          <cell r="D23">
            <v>0</v>
          </cell>
          <cell r="E23">
            <v>0</v>
          </cell>
        </row>
        <row r="24">
          <cell r="B24" t="str">
            <v>欠席</v>
          </cell>
          <cell r="C24">
            <v>0</v>
          </cell>
          <cell r="D24">
            <v>0</v>
          </cell>
          <cell r="E24">
            <v>0</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日目"/>
      <sheetName val="2日目"/>
      <sheetName val="3日目"/>
      <sheetName val="4日目"/>
      <sheetName val="まとめ"/>
      <sheetName val="入力の仕方"/>
      <sheetName val="原簿"/>
      <sheetName val="アンケート用紙(ちょっと一言）"/>
    </sheetNames>
    <sheetDataSet>
      <sheetData sheetId="0">
        <row r="4">
          <cell r="P4">
            <v>6</v>
          </cell>
          <cell r="T4">
            <v>7</v>
          </cell>
          <cell r="X4">
            <v>1</v>
          </cell>
          <cell r="AA4">
            <v>0</v>
          </cell>
          <cell r="AB4">
            <v>0</v>
          </cell>
        </row>
        <row r="5">
          <cell r="P5">
            <v>1</v>
          </cell>
          <cell r="T5">
            <v>4</v>
          </cell>
          <cell r="X5">
            <v>2</v>
          </cell>
          <cell r="AA5">
            <v>0</v>
          </cell>
          <cell r="AB5">
            <v>0</v>
          </cell>
        </row>
        <row r="6">
          <cell r="P6">
            <v>2</v>
          </cell>
          <cell r="T6">
            <v>4</v>
          </cell>
          <cell r="X6">
            <v>4</v>
          </cell>
          <cell r="AA6">
            <v>0</v>
          </cell>
          <cell r="AB6">
            <v>0</v>
          </cell>
        </row>
        <row r="7">
          <cell r="P7">
            <v>7</v>
          </cell>
          <cell r="T7">
            <v>1</v>
          </cell>
          <cell r="X7">
            <v>8</v>
          </cell>
          <cell r="AB7">
            <v>0</v>
          </cell>
        </row>
        <row r="8">
          <cell r="T8">
            <v>0</v>
          </cell>
          <cell r="X8">
            <v>1</v>
          </cell>
          <cell r="AA8">
            <v>2</v>
          </cell>
          <cell r="AB8">
            <v>6</v>
          </cell>
        </row>
        <row r="9">
          <cell r="P9">
            <v>0</v>
          </cell>
          <cell r="X9">
            <v>0</v>
          </cell>
          <cell r="AA9">
            <v>3</v>
          </cell>
          <cell r="AB9">
            <v>3</v>
          </cell>
        </row>
        <row r="10">
          <cell r="AA10">
            <v>1</v>
          </cell>
          <cell r="AB10">
            <v>0</v>
          </cell>
        </row>
      </sheetData>
      <sheetData sheetId="1">
        <row r="4">
          <cell r="P4">
            <v>5</v>
          </cell>
          <cell r="T4">
            <v>6</v>
          </cell>
          <cell r="X4">
            <v>0</v>
          </cell>
        </row>
        <row r="5">
          <cell r="P5">
            <v>3</v>
          </cell>
          <cell r="T5">
            <v>5</v>
          </cell>
          <cell r="X5">
            <v>5</v>
          </cell>
        </row>
        <row r="6">
          <cell r="P6">
            <v>3</v>
          </cell>
          <cell r="T6">
            <v>3</v>
          </cell>
          <cell r="X6">
            <v>4</v>
          </cell>
        </row>
        <row r="7">
          <cell r="P7">
            <v>3</v>
          </cell>
          <cell r="T7">
            <v>1</v>
          </cell>
          <cell r="X7">
            <v>5</v>
          </cell>
        </row>
        <row r="8">
          <cell r="P8">
            <v>1</v>
          </cell>
          <cell r="T8">
            <v>1</v>
          </cell>
          <cell r="X8">
            <v>1</v>
          </cell>
        </row>
        <row r="9">
          <cell r="P9">
            <v>1</v>
          </cell>
          <cell r="X9">
            <v>1</v>
          </cell>
        </row>
      </sheetData>
      <sheetData sheetId="2">
        <row r="4">
          <cell r="P4">
            <v>2</v>
          </cell>
          <cell r="T4">
            <v>8</v>
          </cell>
          <cell r="X4">
            <v>0</v>
          </cell>
        </row>
        <row r="5">
          <cell r="P5">
            <v>7</v>
          </cell>
          <cell r="T5">
            <v>6</v>
          </cell>
          <cell r="X5">
            <v>3</v>
          </cell>
        </row>
        <row r="6">
          <cell r="P6">
            <v>5</v>
          </cell>
          <cell r="T6">
            <v>1</v>
          </cell>
          <cell r="X6">
            <v>1</v>
          </cell>
        </row>
        <row r="7">
          <cell r="P7">
            <v>1</v>
          </cell>
          <cell r="T7">
            <v>0</v>
          </cell>
          <cell r="X7">
            <v>11</v>
          </cell>
        </row>
        <row r="8">
          <cell r="P8">
            <v>0</v>
          </cell>
          <cell r="T8">
            <v>1</v>
          </cell>
          <cell r="X8">
            <v>0</v>
          </cell>
        </row>
        <row r="9">
          <cell r="P9">
            <v>1</v>
          </cell>
          <cell r="X9">
            <v>1</v>
          </cell>
        </row>
      </sheetData>
      <sheetData sheetId="3">
        <row r="4">
          <cell r="P4">
            <v>0</v>
          </cell>
          <cell r="T4">
            <v>0</v>
          </cell>
          <cell r="X4">
            <v>0</v>
          </cell>
        </row>
        <row r="5">
          <cell r="P5">
            <v>0</v>
          </cell>
          <cell r="T5">
            <v>0</v>
          </cell>
          <cell r="X5">
            <v>0</v>
          </cell>
        </row>
        <row r="6">
          <cell r="P6">
            <v>0</v>
          </cell>
          <cell r="T6">
            <v>0</v>
          </cell>
          <cell r="X6">
            <v>0</v>
          </cell>
        </row>
        <row r="7">
          <cell r="P7">
            <v>0</v>
          </cell>
          <cell r="T7">
            <v>0</v>
          </cell>
          <cell r="X7">
            <v>0</v>
          </cell>
        </row>
        <row r="8">
          <cell r="P8">
            <v>0</v>
          </cell>
          <cell r="T8">
            <v>0</v>
          </cell>
          <cell r="X8">
            <v>0</v>
          </cell>
        </row>
        <row r="9">
          <cell r="P9">
            <v>0</v>
          </cell>
          <cell r="X9">
            <v>0</v>
          </cell>
        </row>
      </sheetData>
      <sheetData sheetId="4">
        <row r="5">
          <cell r="C5" t="str">
            <v>1回目</v>
          </cell>
          <cell r="D5" t="str">
            <v>2回目</v>
          </cell>
          <cell r="E5" t="str">
            <v>3回目</v>
          </cell>
          <cell r="F5" t="str">
            <v>4回目</v>
          </cell>
        </row>
        <row r="6">
          <cell r="B6" t="str">
            <v>１．難しかった</v>
          </cell>
          <cell r="C6">
            <v>6</v>
          </cell>
          <cell r="D6">
            <v>5</v>
          </cell>
          <cell r="E6">
            <v>2</v>
          </cell>
          <cell r="F6">
            <v>0</v>
          </cell>
        </row>
        <row r="7">
          <cell r="B7" t="str">
            <v>２．やや難しかった</v>
          </cell>
          <cell r="C7">
            <v>1</v>
          </cell>
          <cell r="D7">
            <v>3</v>
          </cell>
          <cell r="E7">
            <v>7</v>
          </cell>
          <cell r="F7">
            <v>0</v>
          </cell>
        </row>
        <row r="8">
          <cell r="B8" t="str">
            <v>３．普通だった</v>
          </cell>
          <cell r="C8">
            <v>2</v>
          </cell>
          <cell r="D8">
            <v>3</v>
          </cell>
          <cell r="E8">
            <v>5</v>
          </cell>
          <cell r="F8">
            <v>0</v>
          </cell>
          <cell r="J8" t="str">
            <v>男性</v>
          </cell>
          <cell r="K8" t="str">
            <v>女性</v>
          </cell>
          <cell r="L8" t="str">
            <v>計</v>
          </cell>
        </row>
        <row r="9">
          <cell r="B9" t="str">
            <v>４．やさしかった</v>
          </cell>
          <cell r="C9">
            <v>7</v>
          </cell>
          <cell r="D9">
            <v>3</v>
          </cell>
          <cell r="E9">
            <v>1</v>
          </cell>
          <cell r="F9">
            <v>0</v>
          </cell>
          <cell r="I9" t="str">
            <v>20代</v>
          </cell>
          <cell r="J9">
            <v>0</v>
          </cell>
          <cell r="K9">
            <v>0</v>
          </cell>
          <cell r="L9">
            <v>0</v>
          </cell>
        </row>
        <row r="10">
          <cell r="B10" t="str">
            <v>無回答</v>
          </cell>
          <cell r="C10">
            <v>1</v>
          </cell>
          <cell r="D10">
            <v>1</v>
          </cell>
          <cell r="E10">
            <v>0</v>
          </cell>
          <cell r="F10">
            <v>0</v>
          </cell>
          <cell r="I10" t="str">
            <v>30代</v>
          </cell>
          <cell r="J10">
            <v>0</v>
          </cell>
          <cell r="K10">
            <v>0</v>
          </cell>
          <cell r="L10">
            <v>0</v>
          </cell>
        </row>
        <row r="11">
          <cell r="B11" t="str">
            <v>欠席</v>
          </cell>
          <cell r="C11">
            <v>0</v>
          </cell>
          <cell r="D11">
            <v>1</v>
          </cell>
          <cell r="E11">
            <v>1</v>
          </cell>
          <cell r="F11">
            <v>0</v>
          </cell>
          <cell r="I11" t="str">
            <v>40代</v>
          </cell>
          <cell r="J11">
            <v>0</v>
          </cell>
          <cell r="K11">
            <v>0</v>
          </cell>
          <cell r="L11">
            <v>0</v>
          </cell>
        </row>
        <row r="12">
          <cell r="I12" t="str">
            <v>50代</v>
          </cell>
          <cell r="J12">
            <v>0</v>
          </cell>
          <cell r="K12">
            <v>0</v>
          </cell>
          <cell r="L12">
            <v>0</v>
          </cell>
        </row>
        <row r="13">
          <cell r="B13" t="str">
            <v>１．知らないことが多かった</v>
          </cell>
          <cell r="C13">
            <v>7</v>
          </cell>
          <cell r="D13">
            <v>6</v>
          </cell>
          <cell r="E13">
            <v>8</v>
          </cell>
          <cell r="F13">
            <v>0</v>
          </cell>
          <cell r="I13" t="str">
            <v>60代</v>
          </cell>
          <cell r="J13">
            <v>2</v>
          </cell>
          <cell r="K13">
            <v>6</v>
          </cell>
          <cell r="L13">
            <v>8</v>
          </cell>
        </row>
        <row r="14">
          <cell r="B14" t="str">
            <v>２．半分くらいは知っていた</v>
          </cell>
          <cell r="C14">
            <v>4</v>
          </cell>
          <cell r="D14">
            <v>5</v>
          </cell>
          <cell r="E14">
            <v>6</v>
          </cell>
          <cell r="F14">
            <v>0</v>
          </cell>
          <cell r="I14" t="str">
            <v>70代</v>
          </cell>
          <cell r="J14">
            <v>3</v>
          </cell>
          <cell r="K14">
            <v>3</v>
          </cell>
          <cell r="L14">
            <v>6</v>
          </cell>
        </row>
        <row r="15">
          <cell r="B15" t="str">
            <v>３．知っていることが多かった</v>
          </cell>
          <cell r="C15">
            <v>4</v>
          </cell>
          <cell r="D15">
            <v>3</v>
          </cell>
          <cell r="E15">
            <v>1</v>
          </cell>
          <cell r="F15">
            <v>0</v>
          </cell>
          <cell r="I15" t="str">
            <v>80代</v>
          </cell>
          <cell r="J15">
            <v>1</v>
          </cell>
          <cell r="K15">
            <v>0</v>
          </cell>
          <cell r="L15">
            <v>1</v>
          </cell>
        </row>
        <row r="16">
          <cell r="B16" t="str">
            <v>無回答</v>
          </cell>
          <cell r="C16">
            <v>1</v>
          </cell>
          <cell r="D16">
            <v>1</v>
          </cell>
          <cell r="E16">
            <v>0</v>
          </cell>
          <cell r="F16">
            <v>0</v>
          </cell>
        </row>
        <row r="17">
          <cell r="B17" t="str">
            <v>欠席</v>
          </cell>
          <cell r="C17">
            <v>0</v>
          </cell>
          <cell r="D17">
            <v>1</v>
          </cell>
          <cell r="E17">
            <v>1</v>
          </cell>
          <cell r="F17">
            <v>0</v>
          </cell>
        </row>
        <row r="19">
          <cell r="B19" t="str">
            <v>１．分かりにくかった</v>
          </cell>
          <cell r="C19">
            <v>1</v>
          </cell>
          <cell r="D19">
            <v>0</v>
          </cell>
          <cell r="E19">
            <v>0</v>
          </cell>
          <cell r="F19">
            <v>0</v>
          </cell>
        </row>
        <row r="20">
          <cell r="B20" t="str">
            <v>２．やや分かりにくかった</v>
          </cell>
          <cell r="C20">
            <v>2</v>
          </cell>
          <cell r="D20">
            <v>5</v>
          </cell>
          <cell r="E20">
            <v>3</v>
          </cell>
          <cell r="F20">
            <v>0</v>
          </cell>
        </row>
        <row r="21">
          <cell r="B21" t="str">
            <v>３．普通だった</v>
          </cell>
          <cell r="C21">
            <v>4</v>
          </cell>
          <cell r="D21">
            <v>4</v>
          </cell>
          <cell r="E21">
            <v>1</v>
          </cell>
          <cell r="F21">
            <v>0</v>
          </cell>
        </row>
        <row r="22">
          <cell r="B22" t="str">
            <v>４．分かりやすかった</v>
          </cell>
          <cell r="C22">
            <v>8</v>
          </cell>
          <cell r="D22">
            <v>5</v>
          </cell>
          <cell r="E22">
            <v>11</v>
          </cell>
          <cell r="F22">
            <v>0</v>
          </cell>
        </row>
        <row r="23">
          <cell r="B23" t="str">
            <v>無回答</v>
          </cell>
          <cell r="C23">
            <v>1</v>
          </cell>
          <cell r="D23">
            <v>1</v>
          </cell>
          <cell r="E23">
            <v>0</v>
          </cell>
          <cell r="F23">
            <v>0</v>
          </cell>
        </row>
        <row r="24">
          <cell r="B24" t="str">
            <v>欠席</v>
          </cell>
          <cell r="C24">
            <v>0</v>
          </cell>
          <cell r="D24">
            <v>1</v>
          </cell>
          <cell r="E24">
            <v>1</v>
          </cell>
          <cell r="F24">
            <v>0</v>
          </cell>
        </row>
      </sheetData>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日目"/>
      <sheetName val="2日目"/>
      <sheetName val="3日目"/>
      <sheetName val="4日目"/>
      <sheetName val="まとめ"/>
      <sheetName val="入力の仕方"/>
      <sheetName val="原簿"/>
      <sheetName val="アンケート用紙(ちょっと一言）"/>
    </sheetNames>
    <sheetDataSet>
      <sheetData sheetId="0">
        <row r="1">
          <cell r="O1" t="str">
            <v>平成30年10月</v>
          </cell>
          <cell r="P1">
            <v>6</v>
          </cell>
        </row>
        <row r="4">
          <cell r="P4">
            <v>2</v>
          </cell>
          <cell r="T4">
            <v>4</v>
          </cell>
          <cell r="X4">
            <v>0</v>
          </cell>
          <cell r="AA4">
            <v>0</v>
          </cell>
          <cell r="AB4">
            <v>0</v>
          </cell>
        </row>
        <row r="5">
          <cell r="P5">
            <v>4</v>
          </cell>
          <cell r="T5">
            <v>4</v>
          </cell>
          <cell r="X5">
            <v>1</v>
          </cell>
          <cell r="AA5">
            <v>0</v>
          </cell>
          <cell r="AB5">
            <v>0</v>
          </cell>
        </row>
        <row r="6">
          <cell r="P6">
            <v>0</v>
          </cell>
          <cell r="T6">
            <v>0</v>
          </cell>
          <cell r="X6">
            <v>2</v>
          </cell>
          <cell r="AA6">
            <v>0</v>
          </cell>
          <cell r="AB6">
            <v>1</v>
          </cell>
        </row>
        <row r="7">
          <cell r="P7">
            <v>2</v>
          </cell>
          <cell r="T7">
            <v>0</v>
          </cell>
          <cell r="X7">
            <v>4</v>
          </cell>
          <cell r="AA7">
            <v>0</v>
          </cell>
          <cell r="AB7">
            <v>1</v>
          </cell>
        </row>
        <row r="8">
          <cell r="P8">
            <v>0</v>
          </cell>
          <cell r="T8">
            <v>0</v>
          </cell>
          <cell r="X8">
            <v>1</v>
          </cell>
          <cell r="AA8">
            <v>1</v>
          </cell>
          <cell r="AB8">
            <v>2</v>
          </cell>
        </row>
        <row r="9">
          <cell r="P9">
            <v>0</v>
          </cell>
          <cell r="X9">
            <v>0</v>
          </cell>
          <cell r="AA9">
            <v>1</v>
          </cell>
          <cell r="AB9">
            <v>1</v>
          </cell>
        </row>
        <row r="10">
          <cell r="AA10">
            <v>0</v>
          </cell>
          <cell r="AB10">
            <v>0</v>
          </cell>
        </row>
      </sheetData>
      <sheetData sheetId="1">
        <row r="1">
          <cell r="P1">
            <v>13</v>
          </cell>
        </row>
        <row r="4">
          <cell r="P4">
            <v>1</v>
          </cell>
          <cell r="T4">
            <v>7</v>
          </cell>
          <cell r="X4">
            <v>1</v>
          </cell>
        </row>
        <row r="5">
          <cell r="P5">
            <v>5</v>
          </cell>
          <cell r="T5">
            <v>1</v>
          </cell>
          <cell r="X5">
            <v>1</v>
          </cell>
        </row>
        <row r="6">
          <cell r="P6">
            <v>2</v>
          </cell>
          <cell r="T6">
            <v>0</v>
          </cell>
          <cell r="X6">
            <v>1</v>
          </cell>
        </row>
        <row r="7">
          <cell r="P7">
            <v>0</v>
          </cell>
          <cell r="T7">
            <v>0</v>
          </cell>
          <cell r="X7">
            <v>5</v>
          </cell>
        </row>
        <row r="8">
          <cell r="P8">
            <v>0</v>
          </cell>
          <cell r="T8">
            <v>0</v>
          </cell>
          <cell r="X8">
            <v>0</v>
          </cell>
        </row>
        <row r="9">
          <cell r="P9">
            <v>0</v>
          </cell>
          <cell r="X9">
            <v>0</v>
          </cell>
        </row>
      </sheetData>
      <sheetData sheetId="2">
        <row r="1">
          <cell r="P1">
            <v>20</v>
          </cell>
        </row>
        <row r="4">
          <cell r="P4">
            <v>2</v>
          </cell>
          <cell r="T4">
            <v>5</v>
          </cell>
          <cell r="X4">
            <v>1</v>
          </cell>
        </row>
        <row r="5">
          <cell r="P5">
            <v>4</v>
          </cell>
          <cell r="T5">
            <v>1</v>
          </cell>
          <cell r="X5">
            <v>2</v>
          </cell>
        </row>
        <row r="6">
          <cell r="P6">
            <v>0</v>
          </cell>
          <cell r="T6">
            <v>0</v>
          </cell>
          <cell r="X6">
            <v>0</v>
          </cell>
        </row>
        <row r="7">
          <cell r="P7">
            <v>0</v>
          </cell>
          <cell r="T7">
            <v>0</v>
          </cell>
          <cell r="X7">
            <v>3</v>
          </cell>
        </row>
        <row r="8">
          <cell r="P8">
            <v>0</v>
          </cell>
          <cell r="T8">
            <v>2</v>
          </cell>
          <cell r="X8">
            <v>0</v>
          </cell>
        </row>
        <row r="9">
          <cell r="P9">
            <v>2</v>
          </cell>
          <cell r="X9">
            <v>2</v>
          </cell>
        </row>
      </sheetData>
      <sheetData sheetId="3">
        <row r="1">
          <cell r="P1">
            <v>27</v>
          </cell>
        </row>
        <row r="4">
          <cell r="P4">
            <v>1</v>
          </cell>
          <cell r="T4">
            <v>7</v>
          </cell>
          <cell r="X4">
            <v>1</v>
          </cell>
        </row>
        <row r="5">
          <cell r="P5">
            <v>5</v>
          </cell>
          <cell r="T5">
            <v>0</v>
          </cell>
          <cell r="X5">
            <v>1</v>
          </cell>
        </row>
        <row r="6">
          <cell r="P6">
            <v>1</v>
          </cell>
          <cell r="T6">
            <v>0</v>
          </cell>
          <cell r="X6">
            <v>2</v>
          </cell>
        </row>
        <row r="7">
          <cell r="P7">
            <v>0</v>
          </cell>
          <cell r="T7">
            <v>0</v>
          </cell>
          <cell r="X7">
            <v>3</v>
          </cell>
        </row>
        <row r="8">
          <cell r="P8">
            <v>0</v>
          </cell>
          <cell r="T8">
            <v>1</v>
          </cell>
          <cell r="X8">
            <v>0</v>
          </cell>
        </row>
        <row r="9">
          <cell r="P9">
            <v>1</v>
          </cell>
          <cell r="X9">
            <v>1</v>
          </cell>
        </row>
      </sheetData>
      <sheetData sheetId="4">
        <row r="5">
          <cell r="C5" t="str">
            <v>1日目</v>
          </cell>
          <cell r="D5" t="str">
            <v>2日目</v>
          </cell>
          <cell r="E5" t="str">
            <v>3日目</v>
          </cell>
          <cell r="F5" t="str">
            <v>4日目</v>
          </cell>
        </row>
        <row r="6">
          <cell r="B6" t="str">
            <v>１．難しかった</v>
          </cell>
          <cell r="C6">
            <v>2</v>
          </cell>
          <cell r="D6">
            <v>1</v>
          </cell>
          <cell r="E6">
            <v>2</v>
          </cell>
          <cell r="F6">
            <v>1</v>
          </cell>
        </row>
        <row r="7">
          <cell r="B7" t="str">
            <v>２．やや難しかった</v>
          </cell>
          <cell r="C7">
            <v>4</v>
          </cell>
          <cell r="D7">
            <v>5</v>
          </cell>
          <cell r="E7">
            <v>4</v>
          </cell>
          <cell r="F7">
            <v>5</v>
          </cell>
        </row>
        <row r="8">
          <cell r="B8" t="str">
            <v>３．普通だった</v>
          </cell>
          <cell r="C8">
            <v>0</v>
          </cell>
          <cell r="D8">
            <v>2</v>
          </cell>
          <cell r="E8">
            <v>0</v>
          </cell>
          <cell r="F8">
            <v>1</v>
          </cell>
          <cell r="J8" t="str">
            <v>男性</v>
          </cell>
          <cell r="K8" t="str">
            <v>女性</v>
          </cell>
          <cell r="L8" t="str">
            <v>計</v>
          </cell>
        </row>
        <row r="9">
          <cell r="B9" t="str">
            <v>４．やさしかった</v>
          </cell>
          <cell r="C9">
            <v>2</v>
          </cell>
          <cell r="D9">
            <v>0</v>
          </cell>
          <cell r="E9">
            <v>0</v>
          </cell>
          <cell r="F9">
            <v>0</v>
          </cell>
          <cell r="I9" t="str">
            <v>20代</v>
          </cell>
          <cell r="J9">
            <v>0</v>
          </cell>
          <cell r="K9">
            <v>0</v>
          </cell>
          <cell r="L9">
            <v>0</v>
          </cell>
        </row>
        <row r="10">
          <cell r="B10" t="str">
            <v>無回答</v>
          </cell>
          <cell r="C10">
            <v>0</v>
          </cell>
          <cell r="D10">
            <v>0</v>
          </cell>
          <cell r="E10">
            <v>0</v>
          </cell>
          <cell r="F10">
            <v>0</v>
          </cell>
          <cell r="I10" t="str">
            <v>30代</v>
          </cell>
          <cell r="J10">
            <v>0</v>
          </cell>
          <cell r="K10">
            <v>0</v>
          </cell>
          <cell r="L10">
            <v>0</v>
          </cell>
        </row>
        <row r="11">
          <cell r="B11" t="str">
            <v>欠席</v>
          </cell>
          <cell r="C11">
            <v>0</v>
          </cell>
          <cell r="D11">
            <v>0</v>
          </cell>
          <cell r="E11">
            <v>2</v>
          </cell>
          <cell r="F11">
            <v>1</v>
          </cell>
          <cell r="I11" t="str">
            <v>40代</v>
          </cell>
          <cell r="J11">
            <v>0</v>
          </cell>
          <cell r="K11">
            <v>1</v>
          </cell>
          <cell r="L11">
            <v>1</v>
          </cell>
        </row>
        <row r="12">
          <cell r="I12" t="str">
            <v>50代</v>
          </cell>
          <cell r="J12">
            <v>0</v>
          </cell>
          <cell r="K12">
            <v>1</v>
          </cell>
          <cell r="L12">
            <v>1</v>
          </cell>
        </row>
        <row r="13">
          <cell r="B13" t="str">
            <v>１．知らないことが多かった</v>
          </cell>
          <cell r="C13">
            <v>4</v>
          </cell>
          <cell r="D13">
            <v>7</v>
          </cell>
          <cell r="E13">
            <v>5</v>
          </cell>
          <cell r="F13">
            <v>7</v>
          </cell>
          <cell r="I13" t="str">
            <v>60代</v>
          </cell>
          <cell r="J13">
            <v>1</v>
          </cell>
          <cell r="K13">
            <v>2</v>
          </cell>
          <cell r="L13">
            <v>3</v>
          </cell>
        </row>
        <row r="14">
          <cell r="B14" t="str">
            <v>２．半分くらいは知っていた</v>
          </cell>
          <cell r="C14">
            <v>4</v>
          </cell>
          <cell r="D14">
            <v>1</v>
          </cell>
          <cell r="E14">
            <v>1</v>
          </cell>
          <cell r="F14">
            <v>0</v>
          </cell>
          <cell r="I14" t="str">
            <v>70代</v>
          </cell>
          <cell r="J14">
            <v>1</v>
          </cell>
          <cell r="K14">
            <v>1</v>
          </cell>
          <cell r="L14">
            <v>2</v>
          </cell>
        </row>
        <row r="15">
          <cell r="B15" t="str">
            <v>３．知っていることが多かった</v>
          </cell>
          <cell r="C15">
            <v>0</v>
          </cell>
          <cell r="D15">
            <v>0</v>
          </cell>
          <cell r="E15">
            <v>0</v>
          </cell>
          <cell r="F15">
            <v>0</v>
          </cell>
          <cell r="I15" t="str">
            <v>80代</v>
          </cell>
          <cell r="J15">
            <v>0</v>
          </cell>
          <cell r="K15">
            <v>0</v>
          </cell>
          <cell r="L15">
            <v>0</v>
          </cell>
        </row>
        <row r="16">
          <cell r="B16" t="str">
            <v>無回答</v>
          </cell>
          <cell r="C16">
            <v>0</v>
          </cell>
          <cell r="D16">
            <v>0</v>
          </cell>
          <cell r="E16">
            <v>0</v>
          </cell>
          <cell r="F16">
            <v>0</v>
          </cell>
        </row>
        <row r="17">
          <cell r="B17" t="str">
            <v>欠席</v>
          </cell>
          <cell r="C17">
            <v>0</v>
          </cell>
          <cell r="D17">
            <v>0</v>
          </cell>
          <cell r="E17">
            <v>2</v>
          </cell>
          <cell r="F17">
            <v>1</v>
          </cell>
        </row>
        <row r="19">
          <cell r="B19" t="str">
            <v>１．分かりにくかった</v>
          </cell>
          <cell r="C19">
            <v>0</v>
          </cell>
          <cell r="D19">
            <v>1</v>
          </cell>
          <cell r="E19">
            <v>1</v>
          </cell>
          <cell r="F19">
            <v>1</v>
          </cell>
        </row>
        <row r="20">
          <cell r="B20" t="str">
            <v>２．やや分かりにくかった</v>
          </cell>
          <cell r="C20">
            <v>1</v>
          </cell>
          <cell r="D20">
            <v>1</v>
          </cell>
          <cell r="E20">
            <v>2</v>
          </cell>
          <cell r="F20">
            <v>1</v>
          </cell>
        </row>
        <row r="21">
          <cell r="B21" t="str">
            <v>３．普通だった</v>
          </cell>
          <cell r="C21">
            <v>2</v>
          </cell>
          <cell r="D21">
            <v>1</v>
          </cell>
          <cell r="E21">
            <v>0</v>
          </cell>
          <cell r="F21">
            <v>2</v>
          </cell>
        </row>
        <row r="22">
          <cell r="B22" t="str">
            <v>４．分かりやすかった</v>
          </cell>
          <cell r="C22">
            <v>4</v>
          </cell>
          <cell r="D22">
            <v>5</v>
          </cell>
          <cell r="E22">
            <v>3</v>
          </cell>
          <cell r="F22">
            <v>3</v>
          </cell>
        </row>
        <row r="23">
          <cell r="B23" t="str">
            <v>無回答</v>
          </cell>
          <cell r="C23">
            <v>1</v>
          </cell>
          <cell r="D23">
            <v>0</v>
          </cell>
          <cell r="E23">
            <v>0</v>
          </cell>
          <cell r="F23">
            <v>0</v>
          </cell>
        </row>
        <row r="24">
          <cell r="B24" t="str">
            <v>欠席</v>
          </cell>
          <cell r="C24">
            <v>0</v>
          </cell>
          <cell r="D24">
            <v>0</v>
          </cell>
          <cell r="E24">
            <v>2</v>
          </cell>
          <cell r="F24">
            <v>1</v>
          </cell>
        </row>
      </sheetData>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日目"/>
      <sheetName val="2日目"/>
      <sheetName val="3日目"/>
      <sheetName val="4日目"/>
      <sheetName val="まとめ"/>
      <sheetName val="入力の仕方"/>
      <sheetName val="原簿"/>
      <sheetName val="アンケート用紙(ちょっと一言）"/>
    </sheetNames>
    <sheetDataSet>
      <sheetData sheetId="0">
        <row r="4">
          <cell r="P4">
            <v>1</v>
          </cell>
          <cell r="T4">
            <v>4</v>
          </cell>
          <cell r="X4">
            <v>1</v>
          </cell>
          <cell r="AA4">
            <v>0</v>
          </cell>
          <cell r="AB4">
            <v>0</v>
          </cell>
        </row>
        <row r="5">
          <cell r="P5">
            <v>1</v>
          </cell>
          <cell r="T5">
            <v>4</v>
          </cell>
          <cell r="X5">
            <v>0</v>
          </cell>
          <cell r="AA5">
            <v>0</v>
          </cell>
          <cell r="AB5">
            <v>0</v>
          </cell>
        </row>
        <row r="6">
          <cell r="P6">
            <v>7</v>
          </cell>
          <cell r="T6">
            <v>1</v>
          </cell>
          <cell r="X6">
            <v>3</v>
          </cell>
          <cell r="AA6">
            <v>0</v>
          </cell>
          <cell r="AB6">
            <v>0</v>
          </cell>
        </row>
        <row r="7">
          <cell r="P7">
            <v>0</v>
          </cell>
          <cell r="T7">
            <v>0</v>
          </cell>
          <cell r="X7">
            <v>5</v>
          </cell>
          <cell r="AB7">
            <v>1</v>
          </cell>
        </row>
        <row r="8">
          <cell r="P8">
            <v>0</v>
          </cell>
          <cell r="T8">
            <v>0</v>
          </cell>
          <cell r="X8">
            <v>0</v>
          </cell>
          <cell r="AA8">
            <v>2</v>
          </cell>
          <cell r="AB8">
            <v>1</v>
          </cell>
        </row>
        <row r="9">
          <cell r="P9">
            <v>0</v>
          </cell>
          <cell r="X9">
            <v>0</v>
          </cell>
          <cell r="AA9">
            <v>4</v>
          </cell>
          <cell r="AB9">
            <v>0</v>
          </cell>
        </row>
        <row r="10">
          <cell r="AA10">
            <v>0</v>
          </cell>
          <cell r="AB10">
            <v>0</v>
          </cell>
        </row>
      </sheetData>
      <sheetData sheetId="1">
        <row r="4">
          <cell r="P4">
            <v>1</v>
          </cell>
          <cell r="T4">
            <v>6</v>
          </cell>
          <cell r="X4">
            <v>1</v>
          </cell>
        </row>
        <row r="5">
          <cell r="P5">
            <v>5</v>
          </cell>
          <cell r="T5">
            <v>0</v>
          </cell>
          <cell r="X5">
            <v>1</v>
          </cell>
        </row>
        <row r="6">
          <cell r="P6">
            <v>0</v>
          </cell>
          <cell r="T6">
            <v>0</v>
          </cell>
          <cell r="X6">
            <v>2</v>
          </cell>
        </row>
        <row r="7">
          <cell r="P7">
            <v>0</v>
          </cell>
          <cell r="T7">
            <v>1</v>
          </cell>
          <cell r="X7">
            <v>2</v>
          </cell>
        </row>
        <row r="8">
          <cell r="P8">
            <v>1</v>
          </cell>
          <cell r="T8">
            <v>2</v>
          </cell>
          <cell r="X8">
            <v>1</v>
          </cell>
        </row>
        <row r="9">
          <cell r="P9">
            <v>2</v>
          </cell>
          <cell r="X9">
            <v>2</v>
          </cell>
        </row>
      </sheetData>
      <sheetData sheetId="2">
        <row r="4">
          <cell r="P4">
            <v>0</v>
          </cell>
          <cell r="T4">
            <v>6</v>
          </cell>
          <cell r="X4">
            <v>1</v>
          </cell>
        </row>
        <row r="5">
          <cell r="P5">
            <v>5</v>
          </cell>
          <cell r="T5">
            <v>1</v>
          </cell>
          <cell r="X5">
            <v>0</v>
          </cell>
        </row>
        <row r="6">
          <cell r="P6">
            <v>1</v>
          </cell>
          <cell r="T6">
            <v>0</v>
          </cell>
          <cell r="X6">
            <v>2</v>
          </cell>
        </row>
        <row r="7">
          <cell r="P7">
            <v>1</v>
          </cell>
          <cell r="T7">
            <v>1</v>
          </cell>
          <cell r="X7">
            <v>4</v>
          </cell>
        </row>
        <row r="8">
          <cell r="P8">
            <v>1</v>
          </cell>
          <cell r="T8">
            <v>1</v>
          </cell>
          <cell r="X8">
            <v>1</v>
          </cell>
        </row>
        <row r="9">
          <cell r="P9">
            <v>1</v>
          </cell>
          <cell r="X9">
            <v>1</v>
          </cell>
        </row>
      </sheetData>
      <sheetData sheetId="3">
        <row r="4">
          <cell r="P4">
            <v>0</v>
          </cell>
          <cell r="T4">
            <v>0</v>
          </cell>
          <cell r="X4">
            <v>0</v>
          </cell>
        </row>
        <row r="5">
          <cell r="P5">
            <v>0</v>
          </cell>
          <cell r="T5">
            <v>0</v>
          </cell>
          <cell r="X5">
            <v>0</v>
          </cell>
        </row>
        <row r="6">
          <cell r="P6">
            <v>0</v>
          </cell>
          <cell r="T6">
            <v>0</v>
          </cell>
          <cell r="X6">
            <v>0</v>
          </cell>
        </row>
        <row r="7">
          <cell r="P7">
            <v>0</v>
          </cell>
          <cell r="T7">
            <v>0</v>
          </cell>
          <cell r="X7">
            <v>0</v>
          </cell>
        </row>
        <row r="8">
          <cell r="P8">
            <v>0</v>
          </cell>
          <cell r="T8">
            <v>0</v>
          </cell>
          <cell r="X8">
            <v>0</v>
          </cell>
        </row>
        <row r="9">
          <cell r="P9">
            <v>0</v>
          </cell>
          <cell r="X9">
            <v>0</v>
          </cell>
        </row>
      </sheetData>
      <sheetData sheetId="4">
        <row r="5">
          <cell r="C5" t="str">
            <v>1回目</v>
          </cell>
          <cell r="D5" t="str">
            <v>2回目</v>
          </cell>
          <cell r="E5" t="str">
            <v>3回目</v>
          </cell>
          <cell r="F5" t="str">
            <v>4回目</v>
          </cell>
        </row>
        <row r="6">
          <cell r="B6" t="str">
            <v>１．難しかった</v>
          </cell>
          <cell r="C6">
            <v>1</v>
          </cell>
          <cell r="D6">
            <v>1</v>
          </cell>
          <cell r="E6">
            <v>0</v>
          </cell>
          <cell r="F6">
            <v>0</v>
          </cell>
        </row>
        <row r="7">
          <cell r="B7" t="str">
            <v>２．やや難しかった</v>
          </cell>
          <cell r="C7">
            <v>1</v>
          </cell>
          <cell r="D7">
            <v>5</v>
          </cell>
          <cell r="E7">
            <v>5</v>
          </cell>
          <cell r="F7">
            <v>0</v>
          </cell>
        </row>
        <row r="8">
          <cell r="B8" t="str">
            <v>３．普通だった</v>
          </cell>
          <cell r="C8">
            <v>7</v>
          </cell>
          <cell r="D8">
            <v>0</v>
          </cell>
          <cell r="E8">
            <v>1</v>
          </cell>
          <cell r="F8">
            <v>0</v>
          </cell>
          <cell r="J8" t="str">
            <v>男性</v>
          </cell>
          <cell r="K8" t="str">
            <v>女性</v>
          </cell>
          <cell r="L8" t="str">
            <v>計</v>
          </cell>
        </row>
        <row r="9">
          <cell r="B9" t="str">
            <v>４．やさしかった</v>
          </cell>
          <cell r="C9">
            <v>0</v>
          </cell>
          <cell r="D9">
            <v>0</v>
          </cell>
          <cell r="E9">
            <v>1</v>
          </cell>
          <cell r="F9">
            <v>0</v>
          </cell>
          <cell r="I9" t="str">
            <v>20代</v>
          </cell>
          <cell r="J9">
            <v>0</v>
          </cell>
          <cell r="K9">
            <v>0</v>
          </cell>
          <cell r="L9">
            <v>0</v>
          </cell>
        </row>
        <row r="10">
          <cell r="B10" t="str">
            <v>無回答</v>
          </cell>
          <cell r="C10">
            <v>0</v>
          </cell>
          <cell r="D10">
            <v>1</v>
          </cell>
          <cell r="E10">
            <v>1</v>
          </cell>
          <cell r="F10">
            <v>0</v>
          </cell>
          <cell r="I10" t="str">
            <v>30代</v>
          </cell>
          <cell r="J10">
            <v>0</v>
          </cell>
          <cell r="K10">
            <v>0</v>
          </cell>
          <cell r="L10">
            <v>0</v>
          </cell>
        </row>
        <row r="11">
          <cell r="B11" t="str">
            <v>欠席</v>
          </cell>
          <cell r="C11">
            <v>0</v>
          </cell>
          <cell r="D11">
            <v>2</v>
          </cell>
          <cell r="E11">
            <v>1</v>
          </cell>
          <cell r="F11">
            <v>0</v>
          </cell>
          <cell r="I11" t="str">
            <v>40代</v>
          </cell>
          <cell r="J11">
            <v>0</v>
          </cell>
          <cell r="K11">
            <v>0</v>
          </cell>
          <cell r="L11">
            <v>0</v>
          </cell>
        </row>
        <row r="12">
          <cell r="I12" t="str">
            <v>50代</v>
          </cell>
          <cell r="J12">
            <v>0</v>
          </cell>
          <cell r="K12">
            <v>1</v>
          </cell>
          <cell r="L12">
            <v>1</v>
          </cell>
        </row>
        <row r="13">
          <cell r="B13" t="str">
            <v>１．知らないことが多かった</v>
          </cell>
          <cell r="C13">
            <v>4</v>
          </cell>
          <cell r="D13">
            <v>6</v>
          </cell>
          <cell r="E13">
            <v>6</v>
          </cell>
          <cell r="F13">
            <v>0</v>
          </cell>
          <cell r="I13" t="str">
            <v>60代</v>
          </cell>
          <cell r="J13">
            <v>2</v>
          </cell>
          <cell r="K13">
            <v>1</v>
          </cell>
          <cell r="L13">
            <v>3</v>
          </cell>
        </row>
        <row r="14">
          <cell r="B14" t="str">
            <v>２．半分くらいは知っていた</v>
          </cell>
          <cell r="C14">
            <v>4</v>
          </cell>
          <cell r="D14">
            <v>0</v>
          </cell>
          <cell r="E14">
            <v>1</v>
          </cell>
          <cell r="F14">
            <v>0</v>
          </cell>
          <cell r="I14" t="str">
            <v>70代</v>
          </cell>
          <cell r="J14">
            <v>4</v>
          </cell>
          <cell r="K14">
            <v>0</v>
          </cell>
          <cell r="L14">
            <v>4</v>
          </cell>
        </row>
        <row r="15">
          <cell r="B15" t="str">
            <v>３．知っていることが多かった</v>
          </cell>
          <cell r="C15">
            <v>1</v>
          </cell>
          <cell r="D15">
            <v>0</v>
          </cell>
          <cell r="E15">
            <v>0</v>
          </cell>
          <cell r="F15">
            <v>0</v>
          </cell>
          <cell r="I15" t="str">
            <v>80代</v>
          </cell>
          <cell r="J15">
            <v>0</v>
          </cell>
          <cell r="K15">
            <v>0</v>
          </cell>
          <cell r="L15">
            <v>0</v>
          </cell>
        </row>
        <row r="16">
          <cell r="B16" t="str">
            <v>無回答</v>
          </cell>
          <cell r="C16">
            <v>0</v>
          </cell>
          <cell r="D16">
            <v>1</v>
          </cell>
          <cell r="E16">
            <v>1</v>
          </cell>
          <cell r="F16">
            <v>0</v>
          </cell>
        </row>
        <row r="17">
          <cell r="B17" t="str">
            <v>欠席</v>
          </cell>
          <cell r="C17">
            <v>0</v>
          </cell>
          <cell r="D17">
            <v>2</v>
          </cell>
          <cell r="E17">
            <v>1</v>
          </cell>
          <cell r="F17">
            <v>0</v>
          </cell>
        </row>
        <row r="19">
          <cell r="B19" t="str">
            <v>１．分かりにくかった</v>
          </cell>
          <cell r="C19">
            <v>1</v>
          </cell>
          <cell r="D19">
            <v>1</v>
          </cell>
          <cell r="E19">
            <v>1</v>
          </cell>
          <cell r="F19">
            <v>0</v>
          </cell>
        </row>
        <row r="20">
          <cell r="B20" t="str">
            <v>２．やや分かりにくかった</v>
          </cell>
          <cell r="C20">
            <v>0</v>
          </cell>
          <cell r="D20">
            <v>1</v>
          </cell>
          <cell r="E20">
            <v>0</v>
          </cell>
          <cell r="F20">
            <v>0</v>
          </cell>
        </row>
        <row r="21">
          <cell r="B21" t="str">
            <v>３．普通だった</v>
          </cell>
          <cell r="C21">
            <v>3</v>
          </cell>
          <cell r="D21">
            <v>2</v>
          </cell>
          <cell r="E21">
            <v>2</v>
          </cell>
          <cell r="F21">
            <v>0</v>
          </cell>
        </row>
        <row r="22">
          <cell r="B22" t="str">
            <v>４．分かりやすかった</v>
          </cell>
          <cell r="C22">
            <v>5</v>
          </cell>
          <cell r="D22">
            <v>2</v>
          </cell>
          <cell r="E22">
            <v>4</v>
          </cell>
          <cell r="F22">
            <v>0</v>
          </cell>
        </row>
        <row r="23">
          <cell r="B23" t="str">
            <v>無回答</v>
          </cell>
          <cell r="C23">
            <v>0</v>
          </cell>
          <cell r="D23">
            <v>1</v>
          </cell>
          <cell r="E23">
            <v>1</v>
          </cell>
          <cell r="F23">
            <v>0</v>
          </cell>
        </row>
        <row r="24">
          <cell r="B24" t="str">
            <v>欠席</v>
          </cell>
          <cell r="C24">
            <v>0</v>
          </cell>
          <cell r="D24">
            <v>2</v>
          </cell>
          <cell r="E24">
            <v>1</v>
          </cell>
          <cell r="F24">
            <v>0</v>
          </cell>
        </row>
      </sheetData>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日目"/>
      <sheetName val="2日目"/>
      <sheetName val="3日目"/>
      <sheetName val="まとめ"/>
      <sheetName val="入力の仕方"/>
      <sheetName val="原簿"/>
      <sheetName val="アンケート用紙(ちょっと一言）"/>
    </sheetNames>
    <sheetDataSet>
      <sheetData sheetId="0">
        <row r="1">
          <cell r="O1" t="str">
            <v>平成30年11月</v>
          </cell>
          <cell r="P1">
            <v>29</v>
          </cell>
        </row>
        <row r="4">
          <cell r="P4">
            <v>0</v>
          </cell>
          <cell r="T4">
            <v>5</v>
          </cell>
          <cell r="X4">
            <v>0</v>
          </cell>
          <cell r="AA4">
            <v>0</v>
          </cell>
          <cell r="AB4">
            <v>0</v>
          </cell>
        </row>
        <row r="5">
          <cell r="P5">
            <v>3</v>
          </cell>
          <cell r="T5">
            <v>4</v>
          </cell>
          <cell r="X5">
            <v>0</v>
          </cell>
          <cell r="AA5">
            <v>0</v>
          </cell>
          <cell r="AB5">
            <v>1</v>
          </cell>
        </row>
        <row r="6">
          <cell r="P6">
            <v>6</v>
          </cell>
          <cell r="T6">
            <v>2</v>
          </cell>
          <cell r="X6">
            <v>5</v>
          </cell>
          <cell r="AA6">
            <v>0</v>
          </cell>
          <cell r="AB6">
            <v>3</v>
          </cell>
        </row>
        <row r="7">
          <cell r="P7">
            <v>2</v>
          </cell>
          <cell r="T7">
            <v>2</v>
          </cell>
          <cell r="X7">
            <v>6</v>
          </cell>
          <cell r="AA7">
            <v>1</v>
          </cell>
          <cell r="AB7">
            <v>3</v>
          </cell>
        </row>
        <row r="8">
          <cell r="P8">
            <v>2</v>
          </cell>
          <cell r="T8">
            <v>0</v>
          </cell>
          <cell r="X8">
            <v>2</v>
          </cell>
          <cell r="AA8">
            <v>2</v>
          </cell>
          <cell r="AB8">
            <v>0</v>
          </cell>
        </row>
        <row r="9">
          <cell r="P9">
            <v>0</v>
          </cell>
          <cell r="X9">
            <v>0</v>
          </cell>
          <cell r="AA9">
            <v>2</v>
          </cell>
          <cell r="AB9">
            <v>0</v>
          </cell>
        </row>
        <row r="10">
          <cell r="AA10">
            <v>1</v>
          </cell>
          <cell r="AB10">
            <v>0</v>
          </cell>
        </row>
      </sheetData>
      <sheetData sheetId="1">
        <row r="1">
          <cell r="P1">
            <v>6</v>
          </cell>
        </row>
        <row r="4">
          <cell r="P4">
            <v>1</v>
          </cell>
          <cell r="T4">
            <v>8</v>
          </cell>
          <cell r="X4">
            <v>0</v>
          </cell>
        </row>
        <row r="5">
          <cell r="P5">
            <v>6</v>
          </cell>
          <cell r="T5">
            <v>3</v>
          </cell>
          <cell r="X5">
            <v>0</v>
          </cell>
        </row>
        <row r="6">
          <cell r="P6">
            <v>4</v>
          </cell>
          <cell r="T6">
            <v>0</v>
          </cell>
          <cell r="X6">
            <v>4</v>
          </cell>
        </row>
        <row r="7">
          <cell r="P7">
            <v>0</v>
          </cell>
          <cell r="T7">
            <v>2</v>
          </cell>
          <cell r="X7">
            <v>7</v>
          </cell>
        </row>
        <row r="8">
          <cell r="P8">
            <v>2</v>
          </cell>
          <cell r="T8">
            <v>0</v>
          </cell>
          <cell r="X8">
            <v>2</v>
          </cell>
        </row>
        <row r="9">
          <cell r="P9">
            <v>0</v>
          </cell>
          <cell r="X9">
            <v>0</v>
          </cell>
        </row>
      </sheetData>
      <sheetData sheetId="2">
        <row r="1">
          <cell r="P1">
            <v>13</v>
          </cell>
        </row>
        <row r="4">
          <cell r="P4">
            <v>1</v>
          </cell>
          <cell r="T4">
            <v>8</v>
          </cell>
          <cell r="X4">
            <v>0</v>
          </cell>
        </row>
        <row r="5">
          <cell r="P5">
            <v>5</v>
          </cell>
          <cell r="T5">
            <v>2</v>
          </cell>
          <cell r="X5">
            <v>0</v>
          </cell>
        </row>
        <row r="6">
          <cell r="P6">
            <v>4</v>
          </cell>
          <cell r="T6">
            <v>0</v>
          </cell>
          <cell r="X6">
            <v>2</v>
          </cell>
        </row>
        <row r="7">
          <cell r="P7">
            <v>0</v>
          </cell>
          <cell r="T7">
            <v>3</v>
          </cell>
          <cell r="X7">
            <v>10</v>
          </cell>
        </row>
        <row r="8">
          <cell r="P8">
            <v>3</v>
          </cell>
          <cell r="T8">
            <v>0</v>
          </cell>
          <cell r="X8">
            <v>1</v>
          </cell>
        </row>
        <row r="9">
          <cell r="P9">
            <v>0</v>
          </cell>
          <cell r="X9">
            <v>0</v>
          </cell>
        </row>
      </sheetData>
      <sheetData sheetId="3">
        <row r="5">
          <cell r="C5" t="str">
            <v>1日目</v>
          </cell>
          <cell r="D5" t="str">
            <v>2日目</v>
          </cell>
          <cell r="E5" t="str">
            <v>3日目</v>
          </cell>
        </row>
        <row r="6">
          <cell r="B6" t="str">
            <v>１．難しかった</v>
          </cell>
          <cell r="C6">
            <v>0</v>
          </cell>
          <cell r="D6">
            <v>1</v>
          </cell>
          <cell r="E6">
            <v>1</v>
          </cell>
        </row>
        <row r="7">
          <cell r="B7" t="str">
            <v>２．やや難しかった</v>
          </cell>
          <cell r="C7">
            <v>3</v>
          </cell>
          <cell r="D7">
            <v>6</v>
          </cell>
          <cell r="E7">
            <v>5</v>
          </cell>
        </row>
        <row r="8">
          <cell r="B8" t="str">
            <v>３．普通だった</v>
          </cell>
          <cell r="C8">
            <v>6</v>
          </cell>
          <cell r="D8">
            <v>4</v>
          </cell>
          <cell r="E8">
            <v>4</v>
          </cell>
          <cell r="I8" t="str">
            <v>男性</v>
          </cell>
          <cell r="J8" t="str">
            <v>女性</v>
          </cell>
          <cell r="K8" t="str">
            <v>計</v>
          </cell>
        </row>
        <row r="9">
          <cell r="B9" t="str">
            <v>４．やさしかった</v>
          </cell>
          <cell r="C9">
            <v>2</v>
          </cell>
          <cell r="D9">
            <v>0</v>
          </cell>
          <cell r="E9">
            <v>0</v>
          </cell>
          <cell r="H9" t="str">
            <v>20代</v>
          </cell>
          <cell r="I9">
            <v>0</v>
          </cell>
          <cell r="J9">
            <v>0</v>
          </cell>
          <cell r="K9">
            <v>0</v>
          </cell>
        </row>
        <row r="10">
          <cell r="B10" t="str">
            <v>無回答</v>
          </cell>
          <cell r="C10">
            <v>2</v>
          </cell>
          <cell r="D10">
            <v>2</v>
          </cell>
          <cell r="E10">
            <v>3</v>
          </cell>
          <cell r="H10" t="str">
            <v>30代</v>
          </cell>
          <cell r="I10">
            <v>0</v>
          </cell>
          <cell r="J10">
            <v>1</v>
          </cell>
          <cell r="K10">
            <v>1</v>
          </cell>
        </row>
        <row r="11">
          <cell r="B11" t="str">
            <v>欠席</v>
          </cell>
          <cell r="C11">
            <v>0</v>
          </cell>
          <cell r="D11">
            <v>0</v>
          </cell>
          <cell r="E11">
            <v>0</v>
          </cell>
          <cell r="H11" t="str">
            <v>40代</v>
          </cell>
          <cell r="I11">
            <v>0</v>
          </cell>
          <cell r="J11">
            <v>3</v>
          </cell>
          <cell r="K11">
            <v>3</v>
          </cell>
        </row>
        <row r="12">
          <cell r="H12" t="str">
            <v>50代</v>
          </cell>
          <cell r="I12">
            <v>1</v>
          </cell>
          <cell r="J12">
            <v>3</v>
          </cell>
          <cell r="K12">
            <v>4</v>
          </cell>
        </row>
        <row r="13">
          <cell r="B13" t="str">
            <v>１．知らないことが多かった</v>
          </cell>
          <cell r="C13">
            <v>5</v>
          </cell>
          <cell r="D13">
            <v>8</v>
          </cell>
          <cell r="E13">
            <v>8</v>
          </cell>
          <cell r="H13" t="str">
            <v>60代</v>
          </cell>
          <cell r="I13">
            <v>2</v>
          </cell>
          <cell r="J13">
            <v>0</v>
          </cell>
          <cell r="K13">
            <v>2</v>
          </cell>
        </row>
        <row r="14">
          <cell r="B14" t="str">
            <v>２．半分くらいは知っていた</v>
          </cell>
          <cell r="C14">
            <v>4</v>
          </cell>
          <cell r="D14">
            <v>3</v>
          </cell>
          <cell r="E14">
            <v>2</v>
          </cell>
          <cell r="H14" t="str">
            <v>70代</v>
          </cell>
          <cell r="I14">
            <v>2</v>
          </cell>
          <cell r="J14">
            <v>0</v>
          </cell>
          <cell r="K14">
            <v>2</v>
          </cell>
        </row>
        <row r="15">
          <cell r="B15" t="str">
            <v>３．知っていることが多かった</v>
          </cell>
          <cell r="C15">
            <v>2</v>
          </cell>
          <cell r="D15">
            <v>0</v>
          </cell>
          <cell r="E15">
            <v>0</v>
          </cell>
          <cell r="H15" t="str">
            <v>80代</v>
          </cell>
          <cell r="I15">
            <v>1</v>
          </cell>
          <cell r="J15">
            <v>0</v>
          </cell>
          <cell r="K15">
            <v>1</v>
          </cell>
        </row>
        <row r="16">
          <cell r="B16" t="str">
            <v>無回答</v>
          </cell>
          <cell r="C16">
            <v>2</v>
          </cell>
          <cell r="D16">
            <v>2</v>
          </cell>
          <cell r="E16">
            <v>3</v>
          </cell>
        </row>
        <row r="17">
          <cell r="B17" t="str">
            <v>欠席</v>
          </cell>
          <cell r="C17">
            <v>0</v>
          </cell>
          <cell r="D17">
            <v>0</v>
          </cell>
          <cell r="E17">
            <v>0</v>
          </cell>
        </row>
        <row r="19">
          <cell r="B19" t="str">
            <v>１．分かりにくかった</v>
          </cell>
          <cell r="C19">
            <v>0</v>
          </cell>
          <cell r="D19">
            <v>0</v>
          </cell>
          <cell r="E19">
            <v>0</v>
          </cell>
        </row>
        <row r="20">
          <cell r="B20" t="str">
            <v>２．やや分かりにくかった</v>
          </cell>
          <cell r="C20">
            <v>0</v>
          </cell>
          <cell r="D20">
            <v>0</v>
          </cell>
          <cell r="E20">
            <v>0</v>
          </cell>
        </row>
        <row r="21">
          <cell r="B21" t="str">
            <v>３．普通だった</v>
          </cell>
          <cell r="C21">
            <v>5</v>
          </cell>
          <cell r="D21">
            <v>4</v>
          </cell>
          <cell r="E21">
            <v>2</v>
          </cell>
        </row>
        <row r="22">
          <cell r="B22" t="str">
            <v>４．分かりやすかった</v>
          </cell>
          <cell r="C22">
            <v>6</v>
          </cell>
          <cell r="D22">
            <v>7</v>
          </cell>
          <cell r="E22">
            <v>10</v>
          </cell>
        </row>
        <row r="23">
          <cell r="B23" t="str">
            <v>無回答</v>
          </cell>
          <cell r="C23">
            <v>2</v>
          </cell>
          <cell r="D23">
            <v>2</v>
          </cell>
          <cell r="E23">
            <v>1</v>
          </cell>
        </row>
        <row r="24">
          <cell r="B24" t="str">
            <v>欠席</v>
          </cell>
          <cell r="C24">
            <v>0</v>
          </cell>
          <cell r="D24">
            <v>0</v>
          </cell>
          <cell r="E24">
            <v>0</v>
          </cell>
        </row>
      </sheetData>
      <sheetData sheetId="4" refreshError="1"/>
      <sheetData sheetId="5" refreshError="1"/>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日目"/>
      <sheetName val="2日目"/>
      <sheetName val="3日目"/>
      <sheetName val="4日目"/>
      <sheetName val="まとめ"/>
      <sheetName val="入力の仕方"/>
      <sheetName val="原簿"/>
      <sheetName val="アンケート用紙(ちょっと一言）"/>
    </sheetNames>
    <sheetDataSet>
      <sheetData sheetId="0">
        <row r="4">
          <cell r="P4">
            <v>1</v>
          </cell>
          <cell r="T4">
            <v>3</v>
          </cell>
          <cell r="X4">
            <v>0</v>
          </cell>
          <cell r="AA4">
            <v>0</v>
          </cell>
          <cell r="AB4">
            <v>0</v>
          </cell>
        </row>
        <row r="5">
          <cell r="P5">
            <v>1</v>
          </cell>
          <cell r="T5">
            <v>6</v>
          </cell>
          <cell r="X5">
            <v>3</v>
          </cell>
          <cell r="AA5">
            <v>0</v>
          </cell>
          <cell r="AB5">
            <v>2</v>
          </cell>
        </row>
        <row r="6">
          <cell r="P6">
            <v>6</v>
          </cell>
          <cell r="T6">
            <v>2</v>
          </cell>
          <cell r="X6">
            <v>4</v>
          </cell>
          <cell r="AA6">
            <v>0</v>
          </cell>
          <cell r="AB6">
            <v>0</v>
          </cell>
        </row>
        <row r="7">
          <cell r="P7">
            <v>3</v>
          </cell>
          <cell r="T7">
            <v>0</v>
          </cell>
          <cell r="X7">
            <v>4</v>
          </cell>
          <cell r="AA7">
            <v>0</v>
          </cell>
          <cell r="AB7">
            <v>2</v>
          </cell>
        </row>
        <row r="8">
          <cell r="P8">
            <v>0</v>
          </cell>
          <cell r="T8">
            <v>0</v>
          </cell>
          <cell r="X8">
            <v>0</v>
          </cell>
          <cell r="AA8">
            <v>1</v>
          </cell>
          <cell r="AB8">
            <v>1</v>
          </cell>
        </row>
        <row r="9">
          <cell r="P9">
            <v>0</v>
          </cell>
          <cell r="X9">
            <v>0</v>
          </cell>
          <cell r="AA9">
            <v>1</v>
          </cell>
          <cell r="AB9">
            <v>3</v>
          </cell>
        </row>
        <row r="10">
          <cell r="AA10">
            <v>0</v>
          </cell>
          <cell r="AB10">
            <v>0</v>
          </cell>
        </row>
      </sheetData>
      <sheetData sheetId="1">
        <row r="4">
          <cell r="P4">
            <v>0</v>
          </cell>
          <cell r="T4">
            <v>3</v>
          </cell>
          <cell r="X4">
            <v>0</v>
          </cell>
        </row>
        <row r="5">
          <cell r="P5">
            <v>5</v>
          </cell>
          <cell r="T5">
            <v>5</v>
          </cell>
          <cell r="X5">
            <v>0</v>
          </cell>
        </row>
        <row r="6">
          <cell r="P6">
            <v>3</v>
          </cell>
          <cell r="T6">
            <v>1</v>
          </cell>
          <cell r="X6">
            <v>2</v>
          </cell>
        </row>
        <row r="7">
          <cell r="P7">
            <v>1</v>
          </cell>
          <cell r="T7">
            <v>2</v>
          </cell>
          <cell r="X7">
            <v>7</v>
          </cell>
        </row>
        <row r="8">
          <cell r="P8">
            <v>2</v>
          </cell>
          <cell r="T8">
            <v>0</v>
          </cell>
          <cell r="X8">
            <v>2</v>
          </cell>
        </row>
        <row r="9">
          <cell r="P9">
            <v>0</v>
          </cell>
          <cell r="X9">
            <v>0</v>
          </cell>
        </row>
      </sheetData>
      <sheetData sheetId="2">
        <row r="4">
          <cell r="P4">
            <v>0</v>
          </cell>
          <cell r="T4">
            <v>6</v>
          </cell>
          <cell r="X4">
            <v>1</v>
          </cell>
        </row>
        <row r="5">
          <cell r="P5">
            <v>3</v>
          </cell>
          <cell r="T5">
            <v>3</v>
          </cell>
          <cell r="X5">
            <v>1</v>
          </cell>
        </row>
        <row r="6">
          <cell r="P6">
            <v>6</v>
          </cell>
          <cell r="T6">
            <v>0</v>
          </cell>
          <cell r="X6">
            <v>1</v>
          </cell>
        </row>
        <row r="7">
          <cell r="P7">
            <v>0</v>
          </cell>
          <cell r="T7">
            <v>0</v>
          </cell>
          <cell r="X7">
            <v>6</v>
          </cell>
        </row>
        <row r="8">
          <cell r="P8">
            <v>0</v>
          </cell>
          <cell r="T8">
            <v>2</v>
          </cell>
          <cell r="X8">
            <v>0</v>
          </cell>
        </row>
        <row r="9">
          <cell r="P9">
            <v>2</v>
          </cell>
          <cell r="X9">
            <v>2</v>
          </cell>
        </row>
      </sheetData>
      <sheetData sheetId="3">
        <row r="4">
          <cell r="P4">
            <v>0</v>
          </cell>
          <cell r="T4">
            <v>3</v>
          </cell>
          <cell r="X4">
            <v>1</v>
          </cell>
        </row>
        <row r="5">
          <cell r="P5">
            <v>4</v>
          </cell>
          <cell r="T5">
            <v>4</v>
          </cell>
          <cell r="X5">
            <v>0</v>
          </cell>
        </row>
        <row r="6">
          <cell r="P6">
            <v>4</v>
          </cell>
          <cell r="T6">
            <v>1</v>
          </cell>
          <cell r="X6">
            <v>2</v>
          </cell>
        </row>
        <row r="7">
          <cell r="P7">
            <v>0</v>
          </cell>
          <cell r="T7">
            <v>0</v>
          </cell>
          <cell r="X7">
            <v>5</v>
          </cell>
        </row>
        <row r="8">
          <cell r="P8">
            <v>0</v>
          </cell>
          <cell r="T8">
            <v>3</v>
          </cell>
          <cell r="X8">
            <v>0</v>
          </cell>
        </row>
        <row r="9">
          <cell r="P9">
            <v>3</v>
          </cell>
          <cell r="X9">
            <v>3</v>
          </cell>
        </row>
      </sheetData>
      <sheetData sheetId="4">
        <row r="5">
          <cell r="C5" t="str">
            <v>1回目</v>
          </cell>
          <cell r="D5" t="str">
            <v>2回目</v>
          </cell>
          <cell r="E5" t="str">
            <v>3回目</v>
          </cell>
          <cell r="F5" t="str">
            <v>4回目</v>
          </cell>
        </row>
        <row r="6">
          <cell r="B6" t="str">
            <v>１．難しかった</v>
          </cell>
          <cell r="C6">
            <v>1</v>
          </cell>
          <cell r="D6">
            <v>0</v>
          </cell>
          <cell r="E6">
            <v>0</v>
          </cell>
          <cell r="F6">
            <v>0</v>
          </cell>
        </row>
        <row r="7">
          <cell r="B7" t="str">
            <v>２．やや難しかった</v>
          </cell>
          <cell r="C7">
            <v>1</v>
          </cell>
          <cell r="D7">
            <v>5</v>
          </cell>
          <cell r="E7">
            <v>3</v>
          </cell>
          <cell r="F7">
            <v>4</v>
          </cell>
        </row>
        <row r="8">
          <cell r="B8" t="str">
            <v>３．普通だった</v>
          </cell>
          <cell r="C8">
            <v>6</v>
          </cell>
          <cell r="D8">
            <v>3</v>
          </cell>
          <cell r="E8">
            <v>6</v>
          </cell>
          <cell r="F8">
            <v>4</v>
          </cell>
          <cell r="J8" t="str">
            <v>男性</v>
          </cell>
          <cell r="K8" t="str">
            <v>女性</v>
          </cell>
          <cell r="L8" t="str">
            <v>計</v>
          </cell>
        </row>
        <row r="9">
          <cell r="B9" t="str">
            <v>４．やさしかった</v>
          </cell>
          <cell r="C9">
            <v>3</v>
          </cell>
          <cell r="D9">
            <v>1</v>
          </cell>
          <cell r="E9">
            <v>0</v>
          </cell>
          <cell r="F9">
            <v>0</v>
          </cell>
          <cell r="I9" t="str">
            <v>20代</v>
          </cell>
          <cell r="J9">
            <v>0</v>
          </cell>
          <cell r="K9">
            <v>0</v>
          </cell>
          <cell r="L9">
            <v>0</v>
          </cell>
        </row>
        <row r="10">
          <cell r="B10" t="str">
            <v>無回答</v>
          </cell>
          <cell r="C10">
            <v>0</v>
          </cell>
          <cell r="D10">
            <v>2</v>
          </cell>
          <cell r="E10">
            <v>0</v>
          </cell>
          <cell r="F10">
            <v>0</v>
          </cell>
          <cell r="I10" t="str">
            <v>30代</v>
          </cell>
          <cell r="J10">
            <v>0</v>
          </cell>
          <cell r="K10">
            <v>2</v>
          </cell>
          <cell r="L10">
            <v>2</v>
          </cell>
        </row>
        <row r="11">
          <cell r="B11" t="str">
            <v>欠席</v>
          </cell>
          <cell r="C11">
            <v>0</v>
          </cell>
          <cell r="D11">
            <v>0</v>
          </cell>
          <cell r="E11">
            <v>2</v>
          </cell>
          <cell r="F11">
            <v>3</v>
          </cell>
          <cell r="I11" t="str">
            <v>40代</v>
          </cell>
          <cell r="J11">
            <v>0</v>
          </cell>
          <cell r="K11">
            <v>0</v>
          </cell>
          <cell r="L11">
            <v>0</v>
          </cell>
        </row>
        <row r="12">
          <cell r="I12" t="str">
            <v>50代</v>
          </cell>
          <cell r="J12">
            <v>0</v>
          </cell>
          <cell r="K12">
            <v>2</v>
          </cell>
          <cell r="L12">
            <v>2</v>
          </cell>
        </row>
        <row r="13">
          <cell r="B13" t="str">
            <v>１．知らないことが多かった</v>
          </cell>
          <cell r="C13">
            <v>3</v>
          </cell>
          <cell r="D13">
            <v>3</v>
          </cell>
          <cell r="E13">
            <v>6</v>
          </cell>
          <cell r="F13">
            <v>3</v>
          </cell>
          <cell r="I13" t="str">
            <v>60代</v>
          </cell>
          <cell r="J13">
            <v>1</v>
          </cell>
          <cell r="K13">
            <v>1</v>
          </cell>
          <cell r="L13">
            <v>2</v>
          </cell>
        </row>
        <row r="14">
          <cell r="B14" t="str">
            <v>２．半分くらいは知っていた</v>
          </cell>
          <cell r="C14">
            <v>6</v>
          </cell>
          <cell r="D14">
            <v>5</v>
          </cell>
          <cell r="E14">
            <v>3</v>
          </cell>
          <cell r="F14">
            <v>4</v>
          </cell>
          <cell r="I14" t="str">
            <v>70代</v>
          </cell>
          <cell r="J14">
            <v>1</v>
          </cell>
          <cell r="K14">
            <v>3</v>
          </cell>
          <cell r="L14">
            <v>4</v>
          </cell>
        </row>
        <row r="15">
          <cell r="B15" t="str">
            <v>３．知っていることが多かった</v>
          </cell>
          <cell r="C15">
            <v>2</v>
          </cell>
          <cell r="D15">
            <v>1</v>
          </cell>
          <cell r="E15">
            <v>0</v>
          </cell>
          <cell r="F15">
            <v>1</v>
          </cell>
          <cell r="I15" t="str">
            <v>80代</v>
          </cell>
          <cell r="J15">
            <v>0</v>
          </cell>
          <cell r="K15">
            <v>0</v>
          </cell>
          <cell r="L15">
            <v>0</v>
          </cell>
        </row>
        <row r="16">
          <cell r="B16" t="str">
            <v>無回答</v>
          </cell>
          <cell r="C16">
            <v>0</v>
          </cell>
          <cell r="D16">
            <v>2</v>
          </cell>
          <cell r="E16">
            <v>0</v>
          </cell>
          <cell r="F16">
            <v>0</v>
          </cell>
        </row>
        <row r="17">
          <cell r="B17" t="str">
            <v>欠席</v>
          </cell>
          <cell r="C17">
            <v>0</v>
          </cell>
          <cell r="D17">
            <v>0</v>
          </cell>
          <cell r="E17">
            <v>2</v>
          </cell>
          <cell r="F17">
            <v>3</v>
          </cell>
        </row>
        <row r="19">
          <cell r="B19" t="str">
            <v>１．分かりにくかった</v>
          </cell>
          <cell r="C19">
            <v>0</v>
          </cell>
          <cell r="D19">
            <v>0</v>
          </cell>
          <cell r="E19">
            <v>1</v>
          </cell>
          <cell r="F19">
            <v>1</v>
          </cell>
        </row>
        <row r="20">
          <cell r="B20" t="str">
            <v>２．やや分かりにくかった</v>
          </cell>
          <cell r="C20">
            <v>3</v>
          </cell>
          <cell r="D20">
            <v>0</v>
          </cell>
          <cell r="E20">
            <v>1</v>
          </cell>
          <cell r="F20">
            <v>0</v>
          </cell>
        </row>
        <row r="21">
          <cell r="B21" t="str">
            <v>３．普通だった</v>
          </cell>
          <cell r="C21">
            <v>4</v>
          </cell>
          <cell r="D21">
            <v>2</v>
          </cell>
          <cell r="E21">
            <v>1</v>
          </cell>
          <cell r="F21">
            <v>2</v>
          </cell>
        </row>
        <row r="22">
          <cell r="B22" t="str">
            <v>４．分かりやすかった</v>
          </cell>
          <cell r="C22">
            <v>4</v>
          </cell>
          <cell r="D22">
            <v>7</v>
          </cell>
          <cell r="E22">
            <v>6</v>
          </cell>
          <cell r="F22">
            <v>5</v>
          </cell>
        </row>
        <row r="23">
          <cell r="B23" t="str">
            <v>無回答</v>
          </cell>
          <cell r="C23">
            <v>0</v>
          </cell>
          <cell r="D23">
            <v>2</v>
          </cell>
          <cell r="E23">
            <v>0</v>
          </cell>
          <cell r="F23">
            <v>0</v>
          </cell>
        </row>
        <row r="24">
          <cell r="B24" t="str">
            <v>欠席</v>
          </cell>
          <cell r="C24">
            <v>0</v>
          </cell>
          <cell r="D24">
            <v>0</v>
          </cell>
          <cell r="E24">
            <v>2</v>
          </cell>
          <cell r="F24">
            <v>3</v>
          </cell>
        </row>
      </sheetData>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日目"/>
      <sheetName val="2日目"/>
      <sheetName val="3日目"/>
      <sheetName val="4日目"/>
      <sheetName val="まとめ"/>
      <sheetName val="入力の仕方"/>
      <sheetName val="原簿"/>
      <sheetName val="アンケート用紙(ちょっと一言）"/>
    </sheetNames>
    <sheetDataSet>
      <sheetData sheetId="0">
        <row r="4">
          <cell r="P4">
            <v>0</v>
          </cell>
          <cell r="T4">
            <v>6</v>
          </cell>
          <cell r="X4">
            <v>0</v>
          </cell>
          <cell r="AA4">
            <v>0</v>
          </cell>
          <cell r="AB4">
            <v>0</v>
          </cell>
        </row>
        <row r="5">
          <cell r="P5">
            <v>4</v>
          </cell>
          <cell r="T5">
            <v>9</v>
          </cell>
          <cell r="X5">
            <v>4</v>
          </cell>
          <cell r="AA5">
            <v>0</v>
          </cell>
          <cell r="AB5">
            <v>0</v>
          </cell>
        </row>
        <row r="6">
          <cell r="P6">
            <v>9</v>
          </cell>
          <cell r="T6">
            <v>1</v>
          </cell>
          <cell r="X6">
            <v>8</v>
          </cell>
          <cell r="AA6">
            <v>0</v>
          </cell>
          <cell r="AB6">
            <v>1</v>
          </cell>
        </row>
        <row r="7">
          <cell r="P7">
            <v>3</v>
          </cell>
          <cell r="T7">
            <v>0</v>
          </cell>
          <cell r="X7">
            <v>4</v>
          </cell>
          <cell r="AB7">
            <v>2</v>
          </cell>
        </row>
        <row r="8">
          <cell r="P8">
            <v>0</v>
          </cell>
          <cell r="T8">
            <v>0</v>
          </cell>
          <cell r="X8">
            <v>0</v>
          </cell>
          <cell r="AA8">
            <v>1</v>
          </cell>
          <cell r="AB8">
            <v>4</v>
          </cell>
        </row>
        <row r="9">
          <cell r="P9">
            <v>0</v>
          </cell>
          <cell r="X9">
            <v>0</v>
          </cell>
          <cell r="AA9">
            <v>4</v>
          </cell>
          <cell r="AB9">
            <v>3</v>
          </cell>
        </row>
        <row r="10">
          <cell r="AA10">
            <v>1</v>
          </cell>
          <cell r="AB10">
            <v>0</v>
          </cell>
        </row>
      </sheetData>
      <sheetData sheetId="1">
        <row r="4">
          <cell r="P4">
            <v>3</v>
          </cell>
          <cell r="T4">
            <v>11</v>
          </cell>
          <cell r="X4">
            <v>0</v>
          </cell>
        </row>
        <row r="5">
          <cell r="P5">
            <v>7</v>
          </cell>
          <cell r="T5">
            <v>5</v>
          </cell>
          <cell r="X5">
            <v>3</v>
          </cell>
        </row>
        <row r="6">
          <cell r="P6">
            <v>4</v>
          </cell>
          <cell r="T6">
            <v>0</v>
          </cell>
          <cell r="X6">
            <v>0</v>
          </cell>
        </row>
        <row r="7">
          <cell r="P7">
            <v>1</v>
          </cell>
          <cell r="T7">
            <v>0</v>
          </cell>
          <cell r="X7">
            <v>13</v>
          </cell>
        </row>
        <row r="8">
          <cell r="P8">
            <v>1</v>
          </cell>
          <cell r="T8">
            <v>0</v>
          </cell>
          <cell r="X8">
            <v>0</v>
          </cell>
        </row>
        <row r="9">
          <cell r="P9">
            <v>0</v>
          </cell>
          <cell r="X9">
            <v>0</v>
          </cell>
        </row>
      </sheetData>
      <sheetData sheetId="2">
        <row r="4">
          <cell r="P4">
            <v>6</v>
          </cell>
          <cell r="T4">
            <v>11</v>
          </cell>
          <cell r="X4">
            <v>1</v>
          </cell>
        </row>
        <row r="5">
          <cell r="P5">
            <v>5</v>
          </cell>
          <cell r="T5">
            <v>3</v>
          </cell>
          <cell r="X5">
            <v>6</v>
          </cell>
        </row>
        <row r="6">
          <cell r="P6">
            <v>2</v>
          </cell>
          <cell r="T6">
            <v>0</v>
          </cell>
          <cell r="X6">
            <v>2</v>
          </cell>
        </row>
        <row r="7">
          <cell r="P7">
            <v>1</v>
          </cell>
          <cell r="T7">
            <v>0</v>
          </cell>
          <cell r="X7">
            <v>4</v>
          </cell>
        </row>
        <row r="8">
          <cell r="P8">
            <v>0</v>
          </cell>
          <cell r="T8">
            <v>2</v>
          </cell>
          <cell r="X8">
            <v>1</v>
          </cell>
        </row>
        <row r="9">
          <cell r="P9">
            <v>2</v>
          </cell>
          <cell r="X9">
            <v>2</v>
          </cell>
        </row>
      </sheetData>
      <sheetData sheetId="3">
        <row r="4">
          <cell r="P4">
            <v>0</v>
          </cell>
          <cell r="T4">
            <v>0</v>
          </cell>
          <cell r="X4">
            <v>0</v>
          </cell>
        </row>
        <row r="5">
          <cell r="P5">
            <v>0</v>
          </cell>
          <cell r="T5">
            <v>0</v>
          </cell>
          <cell r="X5">
            <v>0</v>
          </cell>
        </row>
        <row r="6">
          <cell r="P6">
            <v>0</v>
          </cell>
          <cell r="T6">
            <v>0</v>
          </cell>
          <cell r="X6">
            <v>0</v>
          </cell>
        </row>
        <row r="7">
          <cell r="P7">
            <v>0</v>
          </cell>
          <cell r="T7">
            <v>0</v>
          </cell>
          <cell r="X7">
            <v>0</v>
          </cell>
        </row>
        <row r="8">
          <cell r="P8">
            <v>0</v>
          </cell>
          <cell r="T8">
            <v>0</v>
          </cell>
          <cell r="X8">
            <v>0</v>
          </cell>
        </row>
        <row r="9">
          <cell r="P9">
            <v>0</v>
          </cell>
          <cell r="X9">
            <v>0</v>
          </cell>
        </row>
      </sheetData>
      <sheetData sheetId="4">
        <row r="5">
          <cell r="C5" t="str">
            <v>1回目</v>
          </cell>
          <cell r="D5" t="str">
            <v>2回目</v>
          </cell>
          <cell r="E5" t="str">
            <v>3回目</v>
          </cell>
          <cell r="F5" t="str">
            <v>4回目</v>
          </cell>
        </row>
        <row r="6">
          <cell r="B6" t="str">
            <v>１．難しかった</v>
          </cell>
          <cell r="C6">
            <v>0</v>
          </cell>
          <cell r="D6">
            <v>3</v>
          </cell>
          <cell r="E6">
            <v>6</v>
          </cell>
          <cell r="F6">
            <v>0</v>
          </cell>
        </row>
        <row r="7">
          <cell r="B7" t="str">
            <v>２．やや難しかった</v>
          </cell>
          <cell r="C7">
            <v>4</v>
          </cell>
          <cell r="D7">
            <v>7</v>
          </cell>
          <cell r="E7">
            <v>5</v>
          </cell>
          <cell r="F7">
            <v>0</v>
          </cell>
        </row>
        <row r="8">
          <cell r="B8" t="str">
            <v>３．普通だった</v>
          </cell>
          <cell r="C8">
            <v>9</v>
          </cell>
          <cell r="D8">
            <v>4</v>
          </cell>
          <cell r="E8">
            <v>2</v>
          </cell>
          <cell r="F8">
            <v>0</v>
          </cell>
          <cell r="J8" t="str">
            <v>男性</v>
          </cell>
          <cell r="K8" t="str">
            <v>女性</v>
          </cell>
          <cell r="L8" t="str">
            <v>計</v>
          </cell>
        </row>
        <row r="9">
          <cell r="B9" t="str">
            <v>４．やさしかった</v>
          </cell>
          <cell r="C9">
            <v>3</v>
          </cell>
          <cell r="D9">
            <v>1</v>
          </cell>
          <cell r="E9">
            <v>1</v>
          </cell>
          <cell r="F9">
            <v>0</v>
          </cell>
          <cell r="I9" t="str">
            <v>20代</v>
          </cell>
          <cell r="J9">
            <v>0</v>
          </cell>
          <cell r="K9">
            <v>0</v>
          </cell>
          <cell r="L9">
            <v>0</v>
          </cell>
        </row>
        <row r="10">
          <cell r="B10" t="str">
            <v>無回答</v>
          </cell>
          <cell r="C10">
            <v>0</v>
          </cell>
          <cell r="D10">
            <v>1</v>
          </cell>
          <cell r="E10">
            <v>0</v>
          </cell>
          <cell r="F10">
            <v>0</v>
          </cell>
          <cell r="I10" t="str">
            <v>30代</v>
          </cell>
          <cell r="J10">
            <v>0</v>
          </cell>
          <cell r="K10">
            <v>0</v>
          </cell>
          <cell r="L10">
            <v>0</v>
          </cell>
        </row>
        <row r="11">
          <cell r="B11" t="str">
            <v>欠席</v>
          </cell>
          <cell r="C11">
            <v>0</v>
          </cell>
          <cell r="D11">
            <v>0</v>
          </cell>
          <cell r="E11">
            <v>2</v>
          </cell>
          <cell r="F11">
            <v>0</v>
          </cell>
          <cell r="I11" t="str">
            <v>40代</v>
          </cell>
          <cell r="J11">
            <v>0</v>
          </cell>
          <cell r="K11">
            <v>1</v>
          </cell>
          <cell r="L11">
            <v>1</v>
          </cell>
        </row>
        <row r="12">
          <cell r="I12" t="str">
            <v>50代</v>
          </cell>
          <cell r="J12">
            <v>0</v>
          </cell>
          <cell r="K12">
            <v>2</v>
          </cell>
          <cell r="L12">
            <v>2</v>
          </cell>
        </row>
        <row r="13">
          <cell r="B13" t="str">
            <v>１．知らないことが多かった</v>
          </cell>
          <cell r="C13">
            <v>6</v>
          </cell>
          <cell r="D13">
            <v>11</v>
          </cell>
          <cell r="E13">
            <v>11</v>
          </cell>
          <cell r="F13">
            <v>0</v>
          </cell>
          <cell r="I13" t="str">
            <v>60代</v>
          </cell>
          <cell r="J13">
            <v>1</v>
          </cell>
          <cell r="K13">
            <v>4</v>
          </cell>
          <cell r="L13">
            <v>5</v>
          </cell>
        </row>
        <row r="14">
          <cell r="B14" t="str">
            <v>２．半分くらいは知っていた</v>
          </cell>
          <cell r="C14">
            <v>9</v>
          </cell>
          <cell r="D14">
            <v>5</v>
          </cell>
          <cell r="E14">
            <v>3</v>
          </cell>
          <cell r="F14">
            <v>0</v>
          </cell>
          <cell r="I14" t="str">
            <v>70代</v>
          </cell>
          <cell r="J14">
            <v>4</v>
          </cell>
          <cell r="K14">
            <v>3</v>
          </cell>
          <cell r="L14">
            <v>7</v>
          </cell>
        </row>
        <row r="15">
          <cell r="B15" t="str">
            <v>３．知っていることが多かった</v>
          </cell>
          <cell r="C15">
            <v>1</v>
          </cell>
          <cell r="D15">
            <v>0</v>
          </cell>
          <cell r="E15">
            <v>0</v>
          </cell>
          <cell r="F15">
            <v>0</v>
          </cell>
          <cell r="I15" t="str">
            <v>80代</v>
          </cell>
          <cell r="J15">
            <v>1</v>
          </cell>
          <cell r="K15">
            <v>0</v>
          </cell>
          <cell r="L15">
            <v>1</v>
          </cell>
        </row>
        <row r="16">
          <cell r="B16" t="str">
            <v>無回答</v>
          </cell>
          <cell r="C16">
            <v>0</v>
          </cell>
          <cell r="D16">
            <v>0</v>
          </cell>
          <cell r="E16">
            <v>0</v>
          </cell>
          <cell r="F16">
            <v>0</v>
          </cell>
        </row>
        <row r="17">
          <cell r="B17" t="str">
            <v>欠席</v>
          </cell>
          <cell r="C17">
            <v>0</v>
          </cell>
          <cell r="D17">
            <v>0</v>
          </cell>
          <cell r="E17">
            <v>2</v>
          </cell>
          <cell r="F17">
            <v>0</v>
          </cell>
        </row>
        <row r="19">
          <cell r="B19" t="str">
            <v>１．分かりにくかった</v>
          </cell>
          <cell r="C19">
            <v>0</v>
          </cell>
          <cell r="D19">
            <v>0</v>
          </cell>
          <cell r="E19">
            <v>1</v>
          </cell>
          <cell r="F19">
            <v>0</v>
          </cell>
        </row>
        <row r="20">
          <cell r="B20" t="str">
            <v>２．やや分かりにくかった</v>
          </cell>
          <cell r="C20">
            <v>4</v>
          </cell>
          <cell r="D20">
            <v>3</v>
          </cell>
          <cell r="E20">
            <v>6</v>
          </cell>
          <cell r="F20">
            <v>0</v>
          </cell>
        </row>
        <row r="21">
          <cell r="B21" t="str">
            <v>３．普通だった</v>
          </cell>
          <cell r="C21">
            <v>8</v>
          </cell>
          <cell r="D21">
            <v>0</v>
          </cell>
          <cell r="E21">
            <v>2</v>
          </cell>
          <cell r="F21">
            <v>0</v>
          </cell>
        </row>
        <row r="22">
          <cell r="B22" t="str">
            <v>４．分かりやすかった</v>
          </cell>
          <cell r="C22">
            <v>4</v>
          </cell>
          <cell r="D22">
            <v>13</v>
          </cell>
          <cell r="E22">
            <v>4</v>
          </cell>
          <cell r="F22">
            <v>0</v>
          </cell>
        </row>
        <row r="23">
          <cell r="B23" t="str">
            <v>無回答</v>
          </cell>
          <cell r="C23">
            <v>0</v>
          </cell>
          <cell r="D23">
            <v>0</v>
          </cell>
          <cell r="E23">
            <v>1</v>
          </cell>
          <cell r="F23">
            <v>0</v>
          </cell>
        </row>
        <row r="24">
          <cell r="B24" t="str">
            <v>欠席</v>
          </cell>
          <cell r="C24">
            <v>0</v>
          </cell>
          <cell r="D24">
            <v>0</v>
          </cell>
          <cell r="E24">
            <v>2</v>
          </cell>
          <cell r="F24">
            <v>0</v>
          </cell>
        </row>
      </sheetData>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26"/>
  <sheetViews>
    <sheetView tabSelected="1" zoomScale="85" zoomScaleNormal="85" workbookViewId="0">
      <pane xSplit="3" ySplit="6" topLeftCell="D7" activePane="bottomRight" state="frozen"/>
      <selection pane="topRight" activeCell="D1" sqref="D1"/>
      <selection pane="bottomLeft" activeCell="A7" sqref="A7"/>
      <selection pane="bottomRight" activeCell="Y12" sqref="Y12"/>
    </sheetView>
    <sheetView tabSelected="1" topLeftCell="A4" workbookViewId="1">
      <pane xSplit="2" ySplit="3" topLeftCell="F13" activePane="bottomRight" state="frozen"/>
      <selection activeCell="A4" sqref="A4"/>
      <selection pane="topRight" activeCell="C4" sqref="C4"/>
      <selection pane="bottomLeft" activeCell="A7" sqref="A7"/>
      <selection pane="bottomRight" activeCell="A18" sqref="A18"/>
    </sheetView>
  </sheetViews>
  <sheetFormatPr defaultRowHeight="18.75" x14ac:dyDescent="0.4"/>
  <cols>
    <col min="2" max="2" width="19.375" customWidth="1"/>
    <col min="3" max="3" width="16.125" customWidth="1"/>
    <col min="4" max="19" width="4.375" customWidth="1"/>
    <col min="20" max="20" width="6.625" customWidth="1"/>
  </cols>
  <sheetData>
    <row r="2" spans="1:20" ht="30" x14ac:dyDescent="0.4">
      <c r="B2" s="28" t="s">
        <v>73</v>
      </c>
      <c r="C2" s="1"/>
      <c r="D2" s="1"/>
      <c r="E2" s="2"/>
      <c r="F2" s="2"/>
      <c r="G2" s="2"/>
      <c r="H2" s="2"/>
      <c r="I2" s="2"/>
      <c r="J2" s="2"/>
      <c r="K2" s="2"/>
      <c r="L2" s="2"/>
      <c r="M2" s="2"/>
      <c r="N2" s="2"/>
      <c r="O2" s="2"/>
      <c r="P2" s="2"/>
      <c r="Q2" s="2"/>
      <c r="R2" s="2"/>
    </row>
    <row r="4" spans="1:20" ht="19.5" thickBot="1" x14ac:dyDescent="0.45"/>
    <row r="5" spans="1:20" x14ac:dyDescent="0.4">
      <c r="A5" s="50" t="s">
        <v>9</v>
      </c>
      <c r="B5" s="45" t="s">
        <v>10</v>
      </c>
      <c r="C5" s="52" t="s">
        <v>11</v>
      </c>
      <c r="D5" s="47" t="s">
        <v>1</v>
      </c>
      <c r="E5" s="48"/>
      <c r="F5" s="46" t="s">
        <v>2</v>
      </c>
      <c r="G5" s="46"/>
      <c r="H5" s="47" t="s">
        <v>3</v>
      </c>
      <c r="I5" s="48"/>
      <c r="J5" s="46" t="s">
        <v>4</v>
      </c>
      <c r="K5" s="46"/>
      <c r="L5" s="47" t="s">
        <v>5</v>
      </c>
      <c r="M5" s="48"/>
      <c r="N5" s="46" t="s">
        <v>6</v>
      </c>
      <c r="O5" s="46"/>
      <c r="P5" s="47" t="s">
        <v>7</v>
      </c>
      <c r="Q5" s="48"/>
      <c r="R5" s="46" t="s">
        <v>0</v>
      </c>
      <c r="S5" s="46"/>
      <c r="T5" s="45" t="s">
        <v>8</v>
      </c>
    </row>
    <row r="6" spans="1:20" ht="19.5" thickBot="1" x14ac:dyDescent="0.45">
      <c r="A6" s="51"/>
      <c r="B6" s="49"/>
      <c r="C6" s="53"/>
      <c r="D6" s="3" t="s">
        <v>12</v>
      </c>
      <c r="E6" s="4" t="s">
        <v>13</v>
      </c>
      <c r="F6" s="5" t="s">
        <v>12</v>
      </c>
      <c r="G6" s="6" t="s">
        <v>13</v>
      </c>
      <c r="H6" s="3" t="s">
        <v>12</v>
      </c>
      <c r="I6" s="4" t="s">
        <v>13</v>
      </c>
      <c r="J6" s="5" t="s">
        <v>12</v>
      </c>
      <c r="K6" s="6" t="s">
        <v>13</v>
      </c>
      <c r="L6" s="3" t="s">
        <v>12</v>
      </c>
      <c r="M6" s="4" t="s">
        <v>13</v>
      </c>
      <c r="N6" s="5" t="s">
        <v>12</v>
      </c>
      <c r="O6" s="6" t="s">
        <v>13</v>
      </c>
      <c r="P6" s="3" t="s">
        <v>12</v>
      </c>
      <c r="Q6" s="4" t="s">
        <v>13</v>
      </c>
      <c r="R6" s="5" t="s">
        <v>12</v>
      </c>
      <c r="S6" s="7" t="s">
        <v>13</v>
      </c>
      <c r="T6" s="49"/>
    </row>
    <row r="7" spans="1:20" ht="27.75" customHeight="1" x14ac:dyDescent="0.4">
      <c r="A7" s="29">
        <v>2018</v>
      </c>
      <c r="B7" s="29" t="s">
        <v>14</v>
      </c>
      <c r="C7" s="147" t="s">
        <v>20</v>
      </c>
      <c r="D7" s="30"/>
      <c r="E7" s="15"/>
      <c r="F7" s="31"/>
      <c r="G7" s="15"/>
      <c r="H7" s="30"/>
      <c r="I7" s="15">
        <v>1</v>
      </c>
      <c r="J7" s="31"/>
      <c r="K7" s="15">
        <v>1</v>
      </c>
      <c r="L7" s="30">
        <v>1</v>
      </c>
      <c r="M7" s="15">
        <v>1</v>
      </c>
      <c r="N7" s="31"/>
      <c r="O7" s="15"/>
      <c r="P7" s="30"/>
      <c r="Q7" s="15"/>
      <c r="R7" s="31"/>
      <c r="S7" s="15"/>
      <c r="T7" s="16">
        <f>SUM(E7:S7)</f>
        <v>4</v>
      </c>
    </row>
    <row r="8" spans="1:20" ht="27.75" customHeight="1" thickBot="1" x14ac:dyDescent="0.45">
      <c r="A8" s="8"/>
      <c r="B8" s="33"/>
      <c r="C8" s="146" t="s">
        <v>0</v>
      </c>
      <c r="D8" s="143">
        <f>SUM(D7:D7)</f>
        <v>0</v>
      </c>
      <c r="E8" s="144">
        <f>SUM(E7:E7)</f>
        <v>0</v>
      </c>
      <c r="F8" s="145">
        <f>SUM(F7:F7)</f>
        <v>0</v>
      </c>
      <c r="G8" s="144">
        <f>SUM(G7:G7)</f>
        <v>0</v>
      </c>
      <c r="H8" s="143">
        <f>SUM(H7:H7)</f>
        <v>0</v>
      </c>
      <c r="I8" s="144">
        <f>SUM(I7:I7)</f>
        <v>1</v>
      </c>
      <c r="J8" s="145">
        <f>SUM(J7:J7)</f>
        <v>0</v>
      </c>
      <c r="K8" s="144">
        <f>SUM(K7:K7)</f>
        <v>1</v>
      </c>
      <c r="L8" s="143">
        <f>SUM(L7:L7)</f>
        <v>1</v>
      </c>
      <c r="M8" s="144">
        <f>SUM(M7:M7)</f>
        <v>1</v>
      </c>
      <c r="N8" s="145">
        <f>SUM(N7:N7)</f>
        <v>0</v>
      </c>
      <c r="O8" s="144">
        <f>SUM(O7:O7)</f>
        <v>0</v>
      </c>
      <c r="P8" s="143">
        <f>SUM(P7:P7)</f>
        <v>0</v>
      </c>
      <c r="Q8" s="144">
        <f>SUM(Q7:Q7)</f>
        <v>0</v>
      </c>
      <c r="R8" s="145">
        <f>SUM(R7:R7)</f>
        <v>0</v>
      </c>
      <c r="S8" s="144">
        <f>SUM(S7:S7)</f>
        <v>0</v>
      </c>
      <c r="T8" s="144">
        <f>SUM(D9:S9)</f>
        <v>4</v>
      </c>
    </row>
    <row r="9" spans="1:20" ht="27.75" customHeight="1" thickBot="1" x14ac:dyDescent="0.45">
      <c r="A9" s="8"/>
      <c r="B9" s="34"/>
      <c r="C9" s="19" t="s">
        <v>8</v>
      </c>
      <c r="D9" s="43">
        <f>D8+E8</f>
        <v>0</v>
      </c>
      <c r="E9" s="44"/>
      <c r="F9" s="43">
        <f t="shared" ref="F9" si="0">F8+G8</f>
        <v>0</v>
      </c>
      <c r="G9" s="44"/>
      <c r="H9" s="43">
        <f t="shared" ref="H9" si="1">H8+I8</f>
        <v>1</v>
      </c>
      <c r="I9" s="44"/>
      <c r="J9" s="43">
        <f t="shared" ref="J9" si="2">J8+K8</f>
        <v>1</v>
      </c>
      <c r="K9" s="44"/>
      <c r="L9" s="43">
        <f t="shared" ref="L9" si="3">L8+M8</f>
        <v>2</v>
      </c>
      <c r="M9" s="44"/>
      <c r="N9" s="43">
        <f t="shared" ref="N9" si="4">N8+O8</f>
        <v>0</v>
      </c>
      <c r="O9" s="44"/>
      <c r="P9" s="43">
        <f t="shared" ref="P9" si="5">P8+Q8</f>
        <v>0</v>
      </c>
      <c r="Q9" s="44"/>
      <c r="R9" s="43">
        <f t="shared" ref="R9" si="6">R8+S8</f>
        <v>0</v>
      </c>
      <c r="S9" s="44"/>
      <c r="T9" s="32">
        <f>SUM(F9:S9)</f>
        <v>4</v>
      </c>
    </row>
    <row r="10" spans="1:20" ht="27.75" customHeight="1" thickTop="1" x14ac:dyDescent="0.4">
      <c r="A10" s="8"/>
      <c r="B10" s="35" t="s">
        <v>19</v>
      </c>
      <c r="C10" s="20" t="s">
        <v>15</v>
      </c>
      <c r="D10" s="21"/>
      <c r="E10" s="22"/>
      <c r="F10" s="23"/>
      <c r="G10" s="24"/>
      <c r="H10" s="25"/>
      <c r="I10" s="22"/>
      <c r="J10" s="23"/>
      <c r="K10" s="24"/>
      <c r="L10" s="25">
        <v>2</v>
      </c>
      <c r="M10" s="22">
        <v>6</v>
      </c>
      <c r="N10" s="23">
        <v>3</v>
      </c>
      <c r="O10" s="24">
        <v>3</v>
      </c>
      <c r="P10" s="25">
        <v>1</v>
      </c>
      <c r="Q10" s="22"/>
      <c r="R10" s="21"/>
      <c r="S10" s="22"/>
      <c r="T10" s="142">
        <f>SUM(D10:S10)</f>
        <v>15</v>
      </c>
    </row>
    <row r="11" spans="1:20" ht="27.75" customHeight="1" x14ac:dyDescent="0.4">
      <c r="A11" s="8"/>
      <c r="B11" s="33"/>
      <c r="C11" s="148" t="s">
        <v>69</v>
      </c>
      <c r="D11" s="149"/>
      <c r="E11" s="150"/>
      <c r="F11" s="151"/>
      <c r="G11" s="150"/>
      <c r="H11" s="149"/>
      <c r="I11" s="150"/>
      <c r="J11" s="151"/>
      <c r="K11" s="150">
        <v>1</v>
      </c>
      <c r="L11" s="149">
        <v>2</v>
      </c>
      <c r="M11" s="150">
        <v>1</v>
      </c>
      <c r="N11" s="151">
        <v>4</v>
      </c>
      <c r="O11" s="150"/>
      <c r="P11" s="149"/>
      <c r="Q11" s="150"/>
      <c r="R11" s="151"/>
      <c r="S11" s="150"/>
      <c r="T11" s="152">
        <f>SUM(K11:S11)</f>
        <v>8</v>
      </c>
    </row>
    <row r="12" spans="1:20" ht="27.75" customHeight="1" thickBot="1" x14ac:dyDescent="0.45">
      <c r="A12" s="8"/>
      <c r="B12" s="33"/>
      <c r="C12" s="146" t="s">
        <v>0</v>
      </c>
      <c r="D12" s="143">
        <f t="shared" ref="D12:S12" si="7">SUM(D10:D11)</f>
        <v>0</v>
      </c>
      <c r="E12" s="144">
        <f t="shared" si="7"/>
        <v>0</v>
      </c>
      <c r="F12" s="145">
        <f t="shared" si="7"/>
        <v>0</v>
      </c>
      <c r="G12" s="144">
        <f t="shared" si="7"/>
        <v>0</v>
      </c>
      <c r="H12" s="143">
        <f t="shared" si="7"/>
        <v>0</v>
      </c>
      <c r="I12" s="144">
        <f t="shared" si="7"/>
        <v>0</v>
      </c>
      <c r="J12" s="145">
        <f t="shared" si="7"/>
        <v>0</v>
      </c>
      <c r="K12" s="144">
        <f t="shared" si="7"/>
        <v>1</v>
      </c>
      <c r="L12" s="143">
        <f t="shared" si="7"/>
        <v>4</v>
      </c>
      <c r="M12" s="144">
        <f t="shared" si="7"/>
        <v>7</v>
      </c>
      <c r="N12" s="145">
        <f t="shared" si="7"/>
        <v>7</v>
      </c>
      <c r="O12" s="144">
        <f t="shared" si="7"/>
        <v>3</v>
      </c>
      <c r="P12" s="143">
        <f t="shared" si="7"/>
        <v>1</v>
      </c>
      <c r="Q12" s="144">
        <f t="shared" si="7"/>
        <v>0</v>
      </c>
      <c r="R12" s="145">
        <f t="shared" si="7"/>
        <v>0</v>
      </c>
      <c r="S12" s="144">
        <f t="shared" si="7"/>
        <v>0</v>
      </c>
      <c r="T12" s="144">
        <f>SUM(D13:S13)</f>
        <v>23</v>
      </c>
    </row>
    <row r="13" spans="1:20" ht="27.75" customHeight="1" thickBot="1" x14ac:dyDescent="0.45">
      <c r="A13" s="8"/>
      <c r="B13" s="34"/>
      <c r="C13" s="19" t="s">
        <v>8</v>
      </c>
      <c r="D13" s="43">
        <f>D12+E12</f>
        <v>0</v>
      </c>
      <c r="E13" s="44"/>
      <c r="F13" s="43">
        <f t="shared" ref="F13" si="8">F12+G12</f>
        <v>0</v>
      </c>
      <c r="G13" s="44"/>
      <c r="H13" s="43">
        <f t="shared" ref="H13" si="9">H12+I12</f>
        <v>0</v>
      </c>
      <c r="I13" s="44"/>
      <c r="J13" s="43">
        <f t="shared" ref="J13" si="10">J12+K12</f>
        <v>1</v>
      </c>
      <c r="K13" s="44"/>
      <c r="L13" s="43">
        <f t="shared" ref="L13" si="11">L12+M12</f>
        <v>11</v>
      </c>
      <c r="M13" s="44"/>
      <c r="N13" s="43">
        <f t="shared" ref="N13" si="12">N12+O12</f>
        <v>10</v>
      </c>
      <c r="O13" s="44"/>
      <c r="P13" s="43">
        <f t="shared" ref="P13" si="13">P12+Q12</f>
        <v>1</v>
      </c>
      <c r="Q13" s="44"/>
      <c r="R13" s="43">
        <f t="shared" ref="R13" si="14">R12+S12</f>
        <v>0</v>
      </c>
      <c r="S13" s="44"/>
      <c r="T13" s="32">
        <f>SUM(F13:S13)</f>
        <v>23</v>
      </c>
    </row>
    <row r="14" spans="1:20" ht="27.75" customHeight="1" thickTop="1" x14ac:dyDescent="0.4">
      <c r="A14" s="8"/>
      <c r="B14" s="35" t="s">
        <v>18</v>
      </c>
      <c r="C14" s="20" t="s">
        <v>21</v>
      </c>
      <c r="D14" s="21"/>
      <c r="E14" s="22"/>
      <c r="F14" s="23"/>
      <c r="G14" s="24">
        <v>1</v>
      </c>
      <c r="H14" s="25"/>
      <c r="I14" s="22">
        <v>3</v>
      </c>
      <c r="J14" s="23">
        <v>1</v>
      </c>
      <c r="K14" s="24">
        <v>3</v>
      </c>
      <c r="L14" s="25">
        <v>2</v>
      </c>
      <c r="M14" s="22"/>
      <c r="N14" s="23">
        <v>2</v>
      </c>
      <c r="O14" s="24"/>
      <c r="P14" s="25">
        <v>1</v>
      </c>
      <c r="Q14" s="22"/>
      <c r="R14" s="26"/>
      <c r="S14" s="22"/>
      <c r="T14" s="142">
        <f>SUM(G14:S14)</f>
        <v>13</v>
      </c>
    </row>
    <row r="15" spans="1:20" ht="27.75" customHeight="1" x14ac:dyDescent="0.4">
      <c r="A15" s="8"/>
      <c r="B15" s="33"/>
      <c r="C15" s="148" t="s">
        <v>71</v>
      </c>
      <c r="D15" s="149"/>
      <c r="E15" s="150"/>
      <c r="F15" s="151"/>
      <c r="G15" s="153">
        <v>2</v>
      </c>
      <c r="H15" s="149"/>
      <c r="I15" s="150"/>
      <c r="J15" s="151"/>
      <c r="K15" s="153">
        <v>2</v>
      </c>
      <c r="L15" s="149">
        <v>1</v>
      </c>
      <c r="M15" s="150">
        <v>1</v>
      </c>
      <c r="N15" s="151">
        <v>1</v>
      </c>
      <c r="O15" s="153">
        <v>3</v>
      </c>
      <c r="P15" s="149"/>
      <c r="Q15" s="150"/>
      <c r="R15" s="151"/>
      <c r="S15" s="150"/>
      <c r="T15" s="152">
        <f>SUM(F15:S15)</f>
        <v>10</v>
      </c>
    </row>
    <row r="16" spans="1:20" ht="27.75" customHeight="1" thickBot="1" x14ac:dyDescent="0.45">
      <c r="A16" s="8"/>
      <c r="B16" s="33"/>
      <c r="C16" s="146" t="s">
        <v>0</v>
      </c>
      <c r="D16" s="143">
        <f>SUM(D14:D14)</f>
        <v>0</v>
      </c>
      <c r="E16" s="144">
        <f>SUM(E14:E14)</f>
        <v>0</v>
      </c>
      <c r="F16" s="145">
        <f>SUM(F14:F14)</f>
        <v>0</v>
      </c>
      <c r="G16" s="144">
        <f>SUM(G14:G15)</f>
        <v>3</v>
      </c>
      <c r="H16" s="156">
        <f t="shared" ref="H16:S16" si="15">SUM(H14:H15)</f>
        <v>0</v>
      </c>
      <c r="I16" s="157">
        <f t="shared" si="15"/>
        <v>3</v>
      </c>
      <c r="J16" s="158">
        <f t="shared" si="15"/>
        <v>1</v>
      </c>
      <c r="K16" s="157">
        <f t="shared" si="15"/>
        <v>5</v>
      </c>
      <c r="L16" s="158">
        <f t="shared" si="15"/>
        <v>3</v>
      </c>
      <c r="M16" s="157">
        <f t="shared" si="15"/>
        <v>1</v>
      </c>
      <c r="N16" s="158">
        <f t="shared" si="15"/>
        <v>3</v>
      </c>
      <c r="O16" s="157">
        <f t="shared" si="15"/>
        <v>3</v>
      </c>
      <c r="P16" s="158">
        <f t="shared" si="15"/>
        <v>1</v>
      </c>
      <c r="Q16" s="157">
        <f t="shared" si="15"/>
        <v>0</v>
      </c>
      <c r="R16" s="158">
        <f t="shared" si="15"/>
        <v>0</v>
      </c>
      <c r="S16" s="157">
        <f t="shared" si="15"/>
        <v>0</v>
      </c>
      <c r="T16" s="144">
        <f>SUM(D16:S16)</f>
        <v>23</v>
      </c>
    </row>
    <row r="17" spans="1:20" ht="27.75" customHeight="1" thickBot="1" x14ac:dyDescent="0.45">
      <c r="A17" s="8"/>
      <c r="B17" s="34"/>
      <c r="C17" s="19" t="s">
        <v>8</v>
      </c>
      <c r="D17" s="43">
        <f>D14+E14</f>
        <v>0</v>
      </c>
      <c r="E17" s="44"/>
      <c r="F17" s="43">
        <f>SUM(F16:G16)</f>
        <v>3</v>
      </c>
      <c r="G17" s="44"/>
      <c r="H17" s="43">
        <f t="shared" ref="H17" si="16">SUM(H16:I16)</f>
        <v>3</v>
      </c>
      <c r="I17" s="44"/>
      <c r="J17" s="43">
        <f t="shared" ref="J17" si="17">SUM(J16:K16)</f>
        <v>6</v>
      </c>
      <c r="K17" s="44"/>
      <c r="L17" s="43">
        <f t="shared" ref="L17" si="18">SUM(L16:M16)</f>
        <v>4</v>
      </c>
      <c r="M17" s="44"/>
      <c r="N17" s="43">
        <f t="shared" ref="N17" si="19">SUM(N16:O16)</f>
        <v>6</v>
      </c>
      <c r="O17" s="44"/>
      <c r="P17" s="43">
        <f t="shared" ref="P17" si="20">SUM(P16:Q16)</f>
        <v>1</v>
      </c>
      <c r="Q17" s="44"/>
      <c r="R17" s="43">
        <f t="shared" ref="R17" si="21">SUM(R16:S16)</f>
        <v>0</v>
      </c>
      <c r="S17" s="44"/>
      <c r="T17" s="32">
        <f>SUM(D17:S17)</f>
        <v>23</v>
      </c>
    </row>
    <row r="18" spans="1:20" ht="27.75" customHeight="1" thickTop="1" x14ac:dyDescent="0.4">
      <c r="A18" s="8"/>
      <c r="B18" s="35" t="s">
        <v>70</v>
      </c>
      <c r="C18" s="154" t="s">
        <v>16</v>
      </c>
      <c r="D18" s="21"/>
      <c r="E18" s="22"/>
      <c r="F18" s="26"/>
      <c r="G18" s="22"/>
      <c r="H18" s="21"/>
      <c r="I18" s="22">
        <v>1</v>
      </c>
      <c r="J18" s="26"/>
      <c r="K18" s="22">
        <v>1</v>
      </c>
      <c r="L18" s="21">
        <v>1</v>
      </c>
      <c r="M18" s="22">
        <v>2</v>
      </c>
      <c r="N18" s="26">
        <v>1</v>
      </c>
      <c r="O18" s="22">
        <v>1</v>
      </c>
      <c r="P18" s="21"/>
      <c r="Q18" s="22"/>
      <c r="R18" s="26"/>
      <c r="S18" s="22"/>
      <c r="T18" s="142">
        <f>SUM(H18:S18)</f>
        <v>7</v>
      </c>
    </row>
    <row r="19" spans="1:20" ht="27.75" customHeight="1" thickBot="1" x14ac:dyDescent="0.45">
      <c r="A19" s="8"/>
      <c r="B19" s="33"/>
      <c r="C19" s="146" t="s">
        <v>0</v>
      </c>
      <c r="D19" s="143">
        <f t="shared" ref="D18:T19" si="22">SUM(D18:D18)</f>
        <v>0</v>
      </c>
      <c r="E19" s="144">
        <f t="shared" si="22"/>
        <v>0</v>
      </c>
      <c r="F19" s="145">
        <f t="shared" si="22"/>
        <v>0</v>
      </c>
      <c r="G19" s="144">
        <f t="shared" si="22"/>
        <v>0</v>
      </c>
      <c r="H19" s="143">
        <f t="shared" si="22"/>
        <v>0</v>
      </c>
      <c r="I19" s="144">
        <f t="shared" si="22"/>
        <v>1</v>
      </c>
      <c r="J19" s="145">
        <f t="shared" si="22"/>
        <v>0</v>
      </c>
      <c r="K19" s="144">
        <f t="shared" si="22"/>
        <v>1</v>
      </c>
      <c r="L19" s="143">
        <f t="shared" si="22"/>
        <v>1</v>
      </c>
      <c r="M19" s="144">
        <f t="shared" si="22"/>
        <v>2</v>
      </c>
      <c r="N19" s="145">
        <f t="shared" si="22"/>
        <v>1</v>
      </c>
      <c r="O19" s="144">
        <f t="shared" si="22"/>
        <v>1</v>
      </c>
      <c r="P19" s="143">
        <f t="shared" si="22"/>
        <v>0</v>
      </c>
      <c r="Q19" s="144">
        <f t="shared" si="22"/>
        <v>0</v>
      </c>
      <c r="R19" s="145">
        <f t="shared" si="22"/>
        <v>0</v>
      </c>
      <c r="S19" s="144">
        <f t="shared" si="22"/>
        <v>0</v>
      </c>
      <c r="T19" s="144">
        <f>SUM(F19:S19)</f>
        <v>7</v>
      </c>
    </row>
    <row r="20" spans="1:20" ht="27.75" customHeight="1" thickBot="1" x14ac:dyDescent="0.45">
      <c r="A20" s="8"/>
      <c r="B20" s="34"/>
      <c r="C20" s="19" t="s">
        <v>8</v>
      </c>
      <c r="D20" s="43">
        <f>D19+E19</f>
        <v>0</v>
      </c>
      <c r="E20" s="44"/>
      <c r="F20" s="43">
        <f t="shared" ref="F20" si="23">F19+G19</f>
        <v>0</v>
      </c>
      <c r="G20" s="44"/>
      <c r="H20" s="43">
        <f t="shared" ref="H20" si="24">H19+I19</f>
        <v>1</v>
      </c>
      <c r="I20" s="44"/>
      <c r="J20" s="43">
        <f t="shared" ref="J20" si="25">J19+K19</f>
        <v>1</v>
      </c>
      <c r="K20" s="44"/>
      <c r="L20" s="43">
        <f t="shared" ref="L20" si="26">L19+M19</f>
        <v>3</v>
      </c>
      <c r="M20" s="44"/>
      <c r="N20" s="43">
        <f t="shared" ref="N20" si="27">N19+O19</f>
        <v>2</v>
      </c>
      <c r="O20" s="44"/>
      <c r="P20" s="43">
        <f t="shared" ref="P20" si="28">P19+Q19</f>
        <v>0</v>
      </c>
      <c r="Q20" s="44"/>
      <c r="R20" s="43">
        <f t="shared" ref="R20" si="29">R19+S19</f>
        <v>0</v>
      </c>
      <c r="S20" s="44"/>
      <c r="T20" s="32">
        <f>SUM(D20:S20)</f>
        <v>7</v>
      </c>
    </row>
    <row r="21" spans="1:20" ht="27.75" customHeight="1" thickTop="1" x14ac:dyDescent="0.4">
      <c r="A21" s="8"/>
      <c r="B21" s="36" t="s">
        <v>72</v>
      </c>
      <c r="C21" s="154" t="s">
        <v>17</v>
      </c>
      <c r="D21" s="21"/>
      <c r="E21" s="22"/>
      <c r="F21" s="26"/>
      <c r="G21" s="22"/>
      <c r="H21" s="21"/>
      <c r="I21" s="22">
        <v>1</v>
      </c>
      <c r="J21" s="26"/>
      <c r="K21" s="22">
        <v>2</v>
      </c>
      <c r="L21" s="21">
        <v>1</v>
      </c>
      <c r="M21" s="22">
        <v>4</v>
      </c>
      <c r="N21" s="26">
        <v>4</v>
      </c>
      <c r="O21" s="22">
        <v>3</v>
      </c>
      <c r="P21" s="21">
        <v>1</v>
      </c>
      <c r="Q21" s="22"/>
      <c r="R21" s="25"/>
      <c r="S21" s="155"/>
      <c r="T21" s="142">
        <f>SUM(D21:S21)</f>
        <v>16</v>
      </c>
    </row>
    <row r="22" spans="1:20" ht="27.75" customHeight="1" thickBot="1" x14ac:dyDescent="0.45">
      <c r="A22" s="9"/>
      <c r="B22" s="37"/>
      <c r="C22" s="146" t="s">
        <v>0</v>
      </c>
      <c r="D22" s="143">
        <f>SUM(D21:D21)</f>
        <v>0</v>
      </c>
      <c r="E22" s="144">
        <f>SUM(E21:E21)</f>
        <v>0</v>
      </c>
      <c r="F22" s="145">
        <f>SUM(F21:F21)</f>
        <v>0</v>
      </c>
      <c r="G22" s="144">
        <f>SUM(G21:G21)</f>
        <v>0</v>
      </c>
      <c r="H22" s="143">
        <f>SUM(H21:H21)</f>
        <v>0</v>
      </c>
      <c r="I22" s="144">
        <f>SUM(I21:I21)</f>
        <v>1</v>
      </c>
      <c r="J22" s="145">
        <f>SUM(J21:J21)</f>
        <v>0</v>
      </c>
      <c r="K22" s="144">
        <f>SUM(K21:K21)</f>
        <v>2</v>
      </c>
      <c r="L22" s="143">
        <f>SUM(L21:L21)</f>
        <v>1</v>
      </c>
      <c r="M22" s="144">
        <f>SUM(M21:M21)</f>
        <v>4</v>
      </c>
      <c r="N22" s="145">
        <f>SUM(N21:N21)</f>
        <v>4</v>
      </c>
      <c r="O22" s="144">
        <f>SUM(O21:O21)</f>
        <v>3</v>
      </c>
      <c r="P22" s="143">
        <f>SUM(P21:P21)</f>
        <v>1</v>
      </c>
      <c r="Q22" s="144">
        <f>SUM(Q21:Q21)</f>
        <v>0</v>
      </c>
      <c r="R22" s="145">
        <f>SUM(R21:R21)</f>
        <v>0</v>
      </c>
      <c r="S22" s="144">
        <f>SUM(S21:S21)</f>
        <v>0</v>
      </c>
      <c r="T22" s="144">
        <f>SUM(D22:S22)</f>
        <v>16</v>
      </c>
    </row>
    <row r="23" spans="1:20" ht="27.75" customHeight="1" thickBot="1" x14ac:dyDescent="0.45">
      <c r="A23" s="9"/>
      <c r="B23" s="38"/>
      <c r="C23" s="19" t="s">
        <v>8</v>
      </c>
      <c r="D23" s="43">
        <f>D22+E22</f>
        <v>0</v>
      </c>
      <c r="E23" s="44"/>
      <c r="F23" s="43">
        <f t="shared" ref="F23" si="30">F22+G22</f>
        <v>0</v>
      </c>
      <c r="G23" s="44"/>
      <c r="H23" s="43">
        <f>SUM(H22:I22)</f>
        <v>1</v>
      </c>
      <c r="I23" s="44"/>
      <c r="J23" s="43">
        <f t="shared" ref="J23" si="31">SUM(J22:K22)</f>
        <v>2</v>
      </c>
      <c r="K23" s="44"/>
      <c r="L23" s="43">
        <f t="shared" ref="L23" si="32">SUM(L22:M22)</f>
        <v>5</v>
      </c>
      <c r="M23" s="44"/>
      <c r="N23" s="43">
        <f t="shared" ref="N23" si="33">SUM(N22:O22)</f>
        <v>7</v>
      </c>
      <c r="O23" s="44"/>
      <c r="P23" s="43">
        <f t="shared" ref="P23" si="34">SUM(P22:Q22)</f>
        <v>1</v>
      </c>
      <c r="Q23" s="44"/>
      <c r="R23" s="43">
        <f t="shared" ref="R23" si="35">SUM(R22:S22)</f>
        <v>0</v>
      </c>
      <c r="S23" s="44"/>
      <c r="T23" s="32">
        <f>SUM(F23:S23)</f>
        <v>16</v>
      </c>
    </row>
    <row r="24" spans="1:20" ht="27.75" customHeight="1" thickTop="1" thickBot="1" x14ac:dyDescent="0.45">
      <c r="A24" s="10"/>
      <c r="B24" s="11" t="s">
        <v>0</v>
      </c>
      <c r="C24" s="12"/>
      <c r="D24" s="13">
        <f>D14+D8+D19+D22</f>
        <v>0</v>
      </c>
      <c r="E24" s="14">
        <f>E14+E8+E19+E22</f>
        <v>0</v>
      </c>
      <c r="F24" s="13">
        <f>SUM(F8,F12,F16,F19,F22)</f>
        <v>0</v>
      </c>
      <c r="G24" s="27">
        <f>SUM(G8,G12,G16,G19,G22)</f>
        <v>3</v>
      </c>
      <c r="H24" s="13">
        <f>SUM(H8,H12,H16,H19,H22)</f>
        <v>0</v>
      </c>
      <c r="I24" s="27">
        <f>SUM(I8,I12,I16,I19,I22)</f>
        <v>6</v>
      </c>
      <c r="J24" s="13">
        <f>SUM(J8,J12,J16,J19,J22)</f>
        <v>1</v>
      </c>
      <c r="K24" s="27">
        <f>SUM(K8,K12,K16,K19,K22)</f>
        <v>10</v>
      </c>
      <c r="L24" s="13">
        <f>SUM(L8,L12,L16,L19,L22)</f>
        <v>10</v>
      </c>
      <c r="M24" s="27">
        <f>SUM(M8,M12,M16,M19,M22)</f>
        <v>15</v>
      </c>
      <c r="N24" s="13">
        <f>SUM(N8,N12,N16,N19,N22)</f>
        <v>15</v>
      </c>
      <c r="O24" s="27">
        <f>SUM(O8,O12,O16,O19,O22)</f>
        <v>10</v>
      </c>
      <c r="P24" s="13">
        <f>SUM(P8,P12,P16,P19,P22)</f>
        <v>3</v>
      </c>
      <c r="Q24" s="27">
        <f>SUM(Q8,Q12,Q16,Q19,Q22)</f>
        <v>0</v>
      </c>
      <c r="R24" s="13">
        <f>SUM(R8,R12,R16,R19,R22)</f>
        <v>0</v>
      </c>
      <c r="S24" s="27">
        <f>SUM(S8,S12,S16,S19,S22)</f>
        <v>0</v>
      </c>
      <c r="T24" s="39">
        <f>SUM(D25:S25)</f>
        <v>73</v>
      </c>
    </row>
    <row r="25" spans="1:20" ht="27.75" customHeight="1" thickBot="1" x14ac:dyDescent="0.45">
      <c r="B25" s="17" t="s">
        <v>8</v>
      </c>
      <c r="C25" s="18"/>
      <c r="D25" s="42">
        <f>D24+E24</f>
        <v>0</v>
      </c>
      <c r="E25" s="41"/>
      <c r="F25" s="42">
        <f t="shared" ref="F25" si="36">F24+G24</f>
        <v>3</v>
      </c>
      <c r="G25" s="42"/>
      <c r="H25" s="40">
        <f t="shared" ref="H25" si="37">H24+I24</f>
        <v>6</v>
      </c>
      <c r="I25" s="41"/>
      <c r="J25" s="42">
        <f t="shared" ref="J25" si="38">J24+K24</f>
        <v>11</v>
      </c>
      <c r="K25" s="42"/>
      <c r="L25" s="40">
        <f t="shared" ref="L25" si="39">L24+M24</f>
        <v>25</v>
      </c>
      <c r="M25" s="41"/>
      <c r="N25" s="42">
        <f t="shared" ref="N25" si="40">N24+O24</f>
        <v>25</v>
      </c>
      <c r="O25" s="42"/>
      <c r="P25" s="40">
        <f t="shared" ref="P25" si="41">P24+Q24</f>
        <v>3</v>
      </c>
      <c r="Q25" s="41"/>
      <c r="R25" s="40">
        <f t="shared" ref="R25" si="42">R24+S24</f>
        <v>0</v>
      </c>
      <c r="S25" s="41"/>
      <c r="T25" s="39">
        <f>SUM(D25:S25)</f>
        <v>73</v>
      </c>
    </row>
    <row r="26" spans="1:20" ht="27.75" customHeight="1" x14ac:dyDescent="0.4"/>
  </sheetData>
  <mergeCells count="60">
    <mergeCell ref="T5:T6"/>
    <mergeCell ref="A5:A6"/>
    <mergeCell ref="B5:B6"/>
    <mergeCell ref="C5:C6"/>
    <mergeCell ref="D5:E5"/>
    <mergeCell ref="F5:G5"/>
    <mergeCell ref="H5:I5"/>
    <mergeCell ref="N17:O17"/>
    <mergeCell ref="P17:Q17"/>
    <mergeCell ref="R17:S17"/>
    <mergeCell ref="J5:K5"/>
    <mergeCell ref="L5:M5"/>
    <mergeCell ref="N5:O5"/>
    <mergeCell ref="P5:Q5"/>
    <mergeCell ref="R5:S5"/>
    <mergeCell ref="D17:E17"/>
    <mergeCell ref="F17:G17"/>
    <mergeCell ref="H17:I17"/>
    <mergeCell ref="J17:K17"/>
    <mergeCell ref="L17:M17"/>
    <mergeCell ref="D9:E9"/>
    <mergeCell ref="F9:G9"/>
    <mergeCell ref="H9:I9"/>
    <mergeCell ref="J9:K9"/>
    <mergeCell ref="L9:M9"/>
    <mergeCell ref="N9:O9"/>
    <mergeCell ref="P9:Q9"/>
    <mergeCell ref="R9:S9"/>
    <mergeCell ref="R23:S23"/>
    <mergeCell ref="D20:E20"/>
    <mergeCell ref="F20:G20"/>
    <mergeCell ref="H20:I20"/>
    <mergeCell ref="J20:K20"/>
    <mergeCell ref="L20:M20"/>
    <mergeCell ref="N20:O20"/>
    <mergeCell ref="P20:Q20"/>
    <mergeCell ref="R20:S20"/>
    <mergeCell ref="H23:I23"/>
    <mergeCell ref="J23:K23"/>
    <mergeCell ref="L23:M23"/>
    <mergeCell ref="N23:O23"/>
    <mergeCell ref="P23:Q23"/>
    <mergeCell ref="F23:G23"/>
    <mergeCell ref="D13:E13"/>
    <mergeCell ref="F13:G13"/>
    <mergeCell ref="H13:I13"/>
    <mergeCell ref="J13:K13"/>
    <mergeCell ref="L13:M13"/>
    <mergeCell ref="N13:O13"/>
    <mergeCell ref="P13:Q13"/>
    <mergeCell ref="R13:S13"/>
    <mergeCell ref="L25:M25"/>
    <mergeCell ref="N25:O25"/>
    <mergeCell ref="P25:Q25"/>
    <mergeCell ref="R25:S25"/>
    <mergeCell ref="D25:E25"/>
    <mergeCell ref="F25:G25"/>
    <mergeCell ref="H25:I25"/>
    <mergeCell ref="J25:K25"/>
    <mergeCell ref="D23:E23"/>
  </mergeCells>
  <phoneticPr fontId="2"/>
  <pageMargins left="0.70866141732283472" right="0.70866141732283472" top="0.74803149606299213" bottom="0.74803149606299213" header="0.31496062992125984" footer="0.31496062992125984"/>
  <pageSetup paperSize="9" firstPageNumber="4" orientation="landscape" useFirstPageNumber="1" horizontalDpi="0" verticalDpi="0" r:id="rId1"/>
  <headerFooter>
    <oddHeader>&amp;Renguete_16_final.xlsx</oddHeader>
  </headerFooter>
  <ignoredErrors>
    <ignoredError sqref="D24 H24:R24 F24 T14"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53"/>
  <sheetViews>
    <sheetView view="pageBreakPreview" zoomScale="80" zoomScaleNormal="80" zoomScaleSheetLayoutView="80" workbookViewId="0">
      <pane ySplit="3" topLeftCell="A4" activePane="bottomLeft" state="frozen"/>
      <selection pane="bottomLeft" activeCell="I20" sqref="I20"/>
    </sheetView>
    <sheetView workbookViewId="1"/>
  </sheetViews>
  <sheetFormatPr defaultColWidth="8.875" defaultRowHeight="18.75" x14ac:dyDescent="0.4"/>
  <cols>
    <col min="1" max="1" width="10.875" style="54" customWidth="1"/>
    <col min="2" max="2" width="37.625" style="54" customWidth="1"/>
    <col min="3" max="3" width="9" style="55" customWidth="1"/>
    <col min="4" max="4" width="10.25" style="54" customWidth="1"/>
    <col min="5" max="5" width="10.25" style="54" bestFit="1" customWidth="1"/>
    <col min="6" max="6" width="2.125" style="54" customWidth="1"/>
    <col min="7" max="7" width="13.625" style="54" bestFit="1" customWidth="1"/>
    <col min="8" max="11" width="8.875" style="54"/>
    <col min="12" max="12" width="19.75" style="54" customWidth="1"/>
    <col min="13" max="13" width="2.75" style="54" customWidth="1"/>
    <col min="14" max="16384" width="8.875" style="54"/>
  </cols>
  <sheetData>
    <row r="1" spans="1:13" x14ac:dyDescent="0.4">
      <c r="H1" s="56"/>
    </row>
    <row r="2" spans="1:13" ht="24" x14ac:dyDescent="0.4">
      <c r="A2" s="57" t="s">
        <v>22</v>
      </c>
      <c r="B2" s="57"/>
      <c r="C2" s="57"/>
      <c r="D2" s="57"/>
      <c r="E2" s="57"/>
      <c r="G2" s="58"/>
      <c r="H2" s="56"/>
      <c r="I2" s="59"/>
      <c r="J2" s="59"/>
      <c r="K2" s="59"/>
    </row>
    <row r="3" spans="1:13" ht="12.75" customHeight="1" thickBot="1" x14ac:dyDescent="0.45">
      <c r="A3" s="60"/>
      <c r="B3" s="60"/>
      <c r="C3" s="60"/>
      <c r="D3" s="60"/>
      <c r="G3" s="58"/>
      <c r="H3" s="56"/>
      <c r="I3" s="59"/>
      <c r="J3" s="59"/>
      <c r="K3" s="59"/>
    </row>
    <row r="4" spans="1:13" ht="19.5" thickBot="1" x14ac:dyDescent="0.45">
      <c r="A4" s="61"/>
      <c r="B4" s="62" t="str">
        <f>'[1]1日目'!O1</f>
        <v>平成30年8月</v>
      </c>
      <c r="C4" s="63" t="str">
        <f>'[1]1日目'!P1&amp;"日"</f>
        <v>2日</v>
      </c>
      <c r="D4" s="63" t="str">
        <f>'[1]2日目'!P1&amp;"日"</f>
        <v>9日</v>
      </c>
      <c r="E4" s="64" t="str">
        <f>'[1]3日目'!P1&amp;"日"</f>
        <v>16日</v>
      </c>
      <c r="G4" s="59"/>
      <c r="H4" s="59"/>
      <c r="I4" s="59"/>
      <c r="J4" s="59"/>
      <c r="K4" s="59"/>
    </row>
    <row r="5" spans="1:13" s="71" customFormat="1" ht="19.5" thickBot="1" x14ac:dyDescent="0.45">
      <c r="A5" s="65" t="s">
        <v>23</v>
      </c>
      <c r="B5" s="66"/>
      <c r="C5" s="67" t="s">
        <v>24</v>
      </c>
      <c r="D5" s="68" t="s">
        <v>25</v>
      </c>
      <c r="E5" s="69" t="s">
        <v>26</v>
      </c>
      <c r="F5" s="70"/>
      <c r="H5" s="72" t="s">
        <v>27</v>
      </c>
      <c r="I5" s="73">
        <v>4</v>
      </c>
      <c r="J5" s="74" t="s">
        <v>28</v>
      </c>
      <c r="K5" s="75"/>
      <c r="L5" s="70"/>
      <c r="M5" s="70"/>
    </row>
    <row r="6" spans="1:13" x14ac:dyDescent="0.4">
      <c r="A6" s="76" t="s">
        <v>29</v>
      </c>
      <c r="B6" s="77" t="s">
        <v>30</v>
      </c>
      <c r="C6" s="78">
        <f>'[1]1日目'!P4</f>
        <v>0</v>
      </c>
      <c r="D6" s="79">
        <f>'[1]2日目'!P4</f>
        <v>1</v>
      </c>
      <c r="E6" s="80">
        <f>'[1]3日目'!P4</f>
        <v>0</v>
      </c>
      <c r="F6" s="81"/>
      <c r="G6" s="82"/>
      <c r="H6" s="82"/>
      <c r="I6" s="82"/>
      <c r="J6" s="82"/>
      <c r="K6" s="82"/>
      <c r="L6" s="81"/>
      <c r="M6" s="81"/>
    </row>
    <row r="7" spans="1:13" ht="19.5" thickBot="1" x14ac:dyDescent="0.45">
      <c r="A7" s="83"/>
      <c r="B7" s="84" t="s">
        <v>31</v>
      </c>
      <c r="C7" s="85">
        <f>'[1]1日目'!P5</f>
        <v>3</v>
      </c>
      <c r="D7" s="86">
        <f>'[1]2日目'!P5</f>
        <v>1</v>
      </c>
      <c r="E7" s="87">
        <f>'[1]3日目'!P5</f>
        <v>1</v>
      </c>
      <c r="F7" s="82"/>
      <c r="G7" s="88"/>
      <c r="H7" s="89" t="s">
        <v>32</v>
      </c>
      <c r="I7" s="70"/>
      <c r="J7" s="70"/>
      <c r="K7" s="70"/>
      <c r="L7" s="81"/>
      <c r="M7" s="81"/>
    </row>
    <row r="8" spans="1:13" x14ac:dyDescent="0.4">
      <c r="A8" s="90"/>
      <c r="B8" s="84" t="s">
        <v>33</v>
      </c>
      <c r="C8" s="85">
        <f>'[1]1日目'!P6</f>
        <v>2</v>
      </c>
      <c r="D8" s="86">
        <f>'[1]2日目'!P6</f>
        <v>2</v>
      </c>
      <c r="E8" s="87">
        <f>'[1]3日目'!P6</f>
        <v>1</v>
      </c>
      <c r="F8" s="82"/>
      <c r="G8" s="82"/>
      <c r="H8" s="91" t="s">
        <v>34</v>
      </c>
      <c r="I8" s="92" t="s">
        <v>35</v>
      </c>
      <c r="J8" s="93" t="s">
        <v>36</v>
      </c>
      <c r="K8" s="94" t="s">
        <v>0</v>
      </c>
      <c r="L8" s="81"/>
      <c r="M8" s="81"/>
    </row>
    <row r="9" spans="1:13" x14ac:dyDescent="0.4">
      <c r="A9" s="90"/>
      <c r="B9" s="84" t="s">
        <v>37</v>
      </c>
      <c r="C9" s="85">
        <f>'[1]1日目'!P7</f>
        <v>1</v>
      </c>
      <c r="D9" s="86">
        <f>'[1]2日目'!P7</f>
        <v>0</v>
      </c>
      <c r="E9" s="87">
        <f>'[1]3日目'!P7</f>
        <v>1</v>
      </c>
      <c r="F9" s="82"/>
      <c r="G9" s="82"/>
      <c r="H9" s="95" t="s">
        <v>1</v>
      </c>
      <c r="I9" s="96">
        <f>'[1]1日目'!AA5</f>
        <v>0</v>
      </c>
      <c r="J9" s="97">
        <f>'[1]1日目'!AB5</f>
        <v>0</v>
      </c>
      <c r="K9" s="98">
        <f>SUM(I9:J9)</f>
        <v>0</v>
      </c>
      <c r="L9" s="81"/>
      <c r="M9" s="81"/>
    </row>
    <row r="10" spans="1:13" x14ac:dyDescent="0.4">
      <c r="A10" s="90"/>
      <c r="B10" s="84" t="s">
        <v>38</v>
      </c>
      <c r="C10" s="85">
        <f>'[1]1日目'!P8</f>
        <v>0</v>
      </c>
      <c r="D10" s="86">
        <f>'[1]2日目'!P8</f>
        <v>0</v>
      </c>
      <c r="E10" s="87">
        <f>'[1]3日目'!P8</f>
        <v>1</v>
      </c>
      <c r="F10" s="82"/>
      <c r="G10" s="82"/>
      <c r="H10" s="95" t="s">
        <v>2</v>
      </c>
      <c r="I10" s="96">
        <f>'[1]1日目'!AA6</f>
        <v>0</v>
      </c>
      <c r="J10" s="97">
        <f>'[1]1日目'!AB6</f>
        <v>0</v>
      </c>
      <c r="K10" s="98">
        <f t="shared" ref="K10:K15" si="0">SUM(I10:J10)</f>
        <v>0</v>
      </c>
      <c r="L10" s="81"/>
      <c r="M10" s="81"/>
    </row>
    <row r="11" spans="1:13" x14ac:dyDescent="0.4">
      <c r="A11" s="99"/>
      <c r="B11" s="100" t="s">
        <v>39</v>
      </c>
      <c r="C11" s="101">
        <f>'[1]1日目'!P9</f>
        <v>0</v>
      </c>
      <c r="D11" s="102">
        <f>'[1]2日目'!P9</f>
        <v>0</v>
      </c>
      <c r="E11" s="103">
        <f>'[1]3日目'!P9</f>
        <v>0</v>
      </c>
      <c r="F11" s="82"/>
      <c r="G11" s="82"/>
      <c r="H11" s="95" t="s">
        <v>3</v>
      </c>
      <c r="I11" s="96">
        <f>'[1]1日目'!AA7</f>
        <v>0</v>
      </c>
      <c r="J11" s="97">
        <f>'[1]1日目'!AB7</f>
        <v>1</v>
      </c>
      <c r="K11" s="98">
        <f t="shared" si="0"/>
        <v>1</v>
      </c>
      <c r="L11" s="81"/>
      <c r="M11" s="81"/>
    </row>
    <row r="12" spans="1:13" ht="19.5" thickBot="1" x14ac:dyDescent="0.45">
      <c r="A12" s="104"/>
      <c r="B12" s="105" t="s">
        <v>40</v>
      </c>
      <c r="C12" s="106">
        <f>SUM(C6:C11)</f>
        <v>6</v>
      </c>
      <c r="D12" s="107">
        <f>SUM(D6:D11)</f>
        <v>4</v>
      </c>
      <c r="E12" s="108">
        <f>SUM(E6:E11)</f>
        <v>4</v>
      </c>
      <c r="F12" s="81"/>
      <c r="G12" s="82"/>
      <c r="H12" s="95" t="s">
        <v>4</v>
      </c>
      <c r="I12" s="96">
        <f>'[1]1日目'!AA8</f>
        <v>0</v>
      </c>
      <c r="J12" s="97">
        <f>'[1]1日目'!AB8</f>
        <v>1</v>
      </c>
      <c r="K12" s="98">
        <f t="shared" si="0"/>
        <v>1</v>
      </c>
      <c r="L12" s="81"/>
      <c r="M12" s="81"/>
    </row>
    <row r="13" spans="1:13" x14ac:dyDescent="0.4">
      <c r="A13" s="76" t="s">
        <v>41</v>
      </c>
      <c r="B13" s="77" t="s">
        <v>42</v>
      </c>
      <c r="C13" s="79">
        <f>'[1]1日目'!T4</f>
        <v>0</v>
      </c>
      <c r="D13" s="78">
        <f>'[1]2日目'!T4</f>
        <v>2</v>
      </c>
      <c r="E13" s="80">
        <f>'[1]3日目'!T4</f>
        <v>2</v>
      </c>
      <c r="F13" s="81"/>
      <c r="G13" s="88"/>
      <c r="H13" s="95" t="s">
        <v>5</v>
      </c>
      <c r="I13" s="96">
        <f>'[1]1日目'!AA9</f>
        <v>1</v>
      </c>
      <c r="J13" s="97">
        <f>'[1]1日目'!AB9</f>
        <v>1</v>
      </c>
      <c r="K13" s="98">
        <f t="shared" si="0"/>
        <v>2</v>
      </c>
      <c r="L13" s="81"/>
      <c r="M13" s="81"/>
    </row>
    <row r="14" spans="1:13" x14ac:dyDescent="0.4">
      <c r="A14" s="90"/>
      <c r="B14" s="84" t="s">
        <v>43</v>
      </c>
      <c r="C14" s="86">
        <f>'[1]1日目'!T5</f>
        <v>4</v>
      </c>
      <c r="D14" s="85">
        <f>'[1]2日目'!T5</f>
        <v>1</v>
      </c>
      <c r="E14" s="87">
        <f>'[1]3日目'!T5</f>
        <v>1</v>
      </c>
      <c r="F14" s="81"/>
      <c r="G14" s="88"/>
      <c r="H14" s="95" t="s">
        <v>6</v>
      </c>
      <c r="I14" s="96">
        <f>'[1]1日目'!AA10</f>
        <v>0</v>
      </c>
      <c r="J14" s="97">
        <f>'[1]1日目'!AB10</f>
        <v>0</v>
      </c>
      <c r="K14" s="98">
        <f t="shared" si="0"/>
        <v>0</v>
      </c>
      <c r="L14" s="81"/>
      <c r="M14" s="81"/>
    </row>
    <row r="15" spans="1:13" ht="19.5" thickBot="1" x14ac:dyDescent="0.45">
      <c r="A15" s="90"/>
      <c r="B15" s="84" t="s">
        <v>44</v>
      </c>
      <c r="C15" s="86">
        <f>'[1]1日目'!T6</f>
        <v>1</v>
      </c>
      <c r="D15" s="85">
        <f>'[1]2日目'!T6</f>
        <v>1</v>
      </c>
      <c r="E15" s="87">
        <f>'[1]3日目'!T6</f>
        <v>0</v>
      </c>
      <c r="F15" s="81"/>
      <c r="G15" s="88"/>
      <c r="H15" s="109" t="s">
        <v>7</v>
      </c>
      <c r="I15" s="110">
        <f>'[1]1日目'!AA11</f>
        <v>0</v>
      </c>
      <c r="J15" s="111">
        <f>'[1]1日目'!AB11</f>
        <v>0</v>
      </c>
      <c r="K15" s="112">
        <f t="shared" si="0"/>
        <v>0</v>
      </c>
      <c r="L15" s="81"/>
      <c r="M15" s="81"/>
    </row>
    <row r="16" spans="1:13" ht="19.5" thickBot="1" x14ac:dyDescent="0.45">
      <c r="A16" s="90"/>
      <c r="B16" s="84" t="s">
        <v>38</v>
      </c>
      <c r="C16" s="86">
        <f>'[1]1日目'!T7</f>
        <v>1</v>
      </c>
      <c r="D16" s="85">
        <f>'[1]2日目'!T7</f>
        <v>0</v>
      </c>
      <c r="E16" s="87">
        <f>'[1]3日目'!T7</f>
        <v>1</v>
      </c>
      <c r="F16" s="81"/>
      <c r="G16" s="88"/>
      <c r="H16" s="113" t="s">
        <v>8</v>
      </c>
      <c r="I16" s="114">
        <f>SUM(I9:I15)</f>
        <v>1</v>
      </c>
      <c r="J16" s="115">
        <f t="shared" ref="J16:K16" si="1">SUM(J9:J15)</f>
        <v>3</v>
      </c>
      <c r="K16" s="116">
        <f t="shared" si="1"/>
        <v>4</v>
      </c>
      <c r="L16" s="81"/>
      <c r="M16" s="81"/>
    </row>
    <row r="17" spans="1:13" x14ac:dyDescent="0.4">
      <c r="A17" s="99"/>
      <c r="B17" s="100" t="s">
        <v>39</v>
      </c>
      <c r="C17" s="102">
        <f>'[1]1日目'!T8</f>
        <v>0</v>
      </c>
      <c r="D17" s="101">
        <f>'[1]2日目'!T8</f>
        <v>0</v>
      </c>
      <c r="E17" s="103">
        <f>'[1]3日目'!T8</f>
        <v>0</v>
      </c>
      <c r="F17" s="81"/>
      <c r="G17" s="88"/>
      <c r="H17" s="82"/>
      <c r="I17" s="82"/>
      <c r="J17" s="82"/>
      <c r="K17" s="82"/>
      <c r="L17" s="81"/>
      <c r="M17" s="81"/>
    </row>
    <row r="18" spans="1:13" ht="19.5" thickBot="1" x14ac:dyDescent="0.45">
      <c r="A18" s="104"/>
      <c r="B18" s="105" t="s">
        <v>40</v>
      </c>
      <c r="C18" s="117">
        <f>SUM(C13:C17)</f>
        <v>6</v>
      </c>
      <c r="D18" s="106">
        <f>SUM(D13:D17)</f>
        <v>4</v>
      </c>
      <c r="E18" s="108">
        <f>SUM(E13:E17)</f>
        <v>4</v>
      </c>
      <c r="F18" s="81"/>
      <c r="G18" s="82"/>
      <c r="H18" s="82"/>
      <c r="I18" s="82"/>
      <c r="J18" s="82"/>
      <c r="K18" s="82"/>
      <c r="L18" s="81"/>
      <c r="M18" s="81"/>
    </row>
    <row r="19" spans="1:13" x14ac:dyDescent="0.4">
      <c r="A19" s="76" t="s">
        <v>45</v>
      </c>
      <c r="B19" s="77" t="s">
        <v>46</v>
      </c>
      <c r="C19" s="79">
        <f>'[1]1日目'!X4</f>
        <v>0</v>
      </c>
      <c r="D19" s="78">
        <f>'[1]2日目'!X4</f>
        <v>0</v>
      </c>
      <c r="E19" s="80">
        <f>'[1]3日目'!X4</f>
        <v>0</v>
      </c>
      <c r="F19" s="81"/>
      <c r="G19" s="82"/>
      <c r="H19" s="82"/>
      <c r="I19" s="82"/>
      <c r="J19" s="82"/>
      <c r="K19" s="82"/>
      <c r="L19" s="81"/>
      <c r="M19" s="81"/>
    </row>
    <row r="20" spans="1:13" x14ac:dyDescent="0.4">
      <c r="A20" s="90"/>
      <c r="B20" s="118" t="s">
        <v>47</v>
      </c>
      <c r="C20" s="86">
        <f>'[1]1日目'!X5</f>
        <v>0</v>
      </c>
      <c r="D20" s="85">
        <f>'[1]2日目'!X5</f>
        <v>3</v>
      </c>
      <c r="E20" s="87">
        <f>'[1]3日目'!X5</f>
        <v>0</v>
      </c>
      <c r="F20" s="81"/>
      <c r="G20" s="82"/>
      <c r="H20" s="82"/>
      <c r="I20" s="82"/>
      <c r="J20" s="82"/>
      <c r="K20" s="82"/>
      <c r="L20" s="81"/>
      <c r="M20" s="81"/>
    </row>
    <row r="21" spans="1:13" x14ac:dyDescent="0.4">
      <c r="A21" s="90"/>
      <c r="B21" s="84" t="s">
        <v>33</v>
      </c>
      <c r="C21" s="86">
        <f>'[1]1日目'!X6</f>
        <v>2</v>
      </c>
      <c r="D21" s="85">
        <f>'[1]2日目'!X6</f>
        <v>1</v>
      </c>
      <c r="E21" s="87">
        <f>'[1]3日目'!X6</f>
        <v>0</v>
      </c>
      <c r="F21" s="81"/>
      <c r="G21" s="82"/>
      <c r="H21" s="82"/>
      <c r="I21" s="82"/>
      <c r="J21" s="82"/>
      <c r="K21" s="82"/>
      <c r="L21" s="81"/>
      <c r="M21" s="81"/>
    </row>
    <row r="22" spans="1:13" x14ac:dyDescent="0.4">
      <c r="A22" s="83"/>
      <c r="B22" s="118" t="s">
        <v>48</v>
      </c>
      <c r="C22" s="86">
        <f>'[1]1日目'!X7</f>
        <v>4</v>
      </c>
      <c r="D22" s="85">
        <f>'[1]2日目'!X7</f>
        <v>0</v>
      </c>
      <c r="E22" s="87">
        <f>'[1]3日目'!X7</f>
        <v>4</v>
      </c>
      <c r="F22" s="82"/>
      <c r="G22" s="82"/>
      <c r="H22" s="82"/>
      <c r="I22" s="82"/>
      <c r="J22" s="82"/>
      <c r="K22" s="82"/>
      <c r="L22" s="81"/>
      <c r="M22" s="81"/>
    </row>
    <row r="23" spans="1:13" x14ac:dyDescent="0.4">
      <c r="A23" s="90"/>
      <c r="B23" s="84" t="s">
        <v>38</v>
      </c>
      <c r="C23" s="86">
        <f>'[1]1日目'!X8</f>
        <v>0</v>
      </c>
      <c r="D23" s="85">
        <f>'[1]2日目'!X8</f>
        <v>0</v>
      </c>
      <c r="E23" s="87">
        <f>'[1]3日目'!X8</f>
        <v>0</v>
      </c>
      <c r="F23" s="81"/>
      <c r="G23" s="82"/>
      <c r="H23" s="82"/>
      <c r="I23" s="82"/>
      <c r="J23" s="82"/>
      <c r="K23" s="82"/>
      <c r="L23" s="81"/>
      <c r="M23" s="81"/>
    </row>
    <row r="24" spans="1:13" x14ac:dyDescent="0.4">
      <c r="A24" s="99"/>
      <c r="B24" s="100" t="s">
        <v>39</v>
      </c>
      <c r="C24" s="86">
        <f>'[1]1日目'!X9</f>
        <v>0</v>
      </c>
      <c r="D24" s="85">
        <f>'[1]2日目'!X9</f>
        <v>0</v>
      </c>
      <c r="E24" s="87">
        <f>'[1]3日目'!X9</f>
        <v>0</v>
      </c>
      <c r="F24" s="81"/>
      <c r="G24" s="82"/>
      <c r="H24" s="82"/>
      <c r="I24" s="82"/>
      <c r="J24" s="82"/>
      <c r="K24" s="82"/>
      <c r="L24" s="81"/>
      <c r="M24" s="81"/>
    </row>
    <row r="25" spans="1:13" ht="19.5" thickBot="1" x14ac:dyDescent="0.45">
      <c r="A25" s="104"/>
      <c r="B25" s="105" t="s">
        <v>40</v>
      </c>
      <c r="C25" s="119">
        <f>SUM(C19:C24)</f>
        <v>6</v>
      </c>
      <c r="D25" s="120">
        <f>SUM(D19:D24)</f>
        <v>4</v>
      </c>
      <c r="E25" s="121">
        <f>SUM(E19:E24)</f>
        <v>4</v>
      </c>
      <c r="F25" s="81"/>
      <c r="G25" s="82"/>
      <c r="H25" s="82"/>
      <c r="I25" s="82"/>
      <c r="J25" s="82"/>
      <c r="K25" s="82"/>
      <c r="L25" s="81"/>
      <c r="M25" s="81"/>
    </row>
    <row r="26" spans="1:13" ht="19.5" thickBot="1" x14ac:dyDescent="0.45">
      <c r="A26" s="122" t="s">
        <v>49</v>
      </c>
      <c r="B26" s="82"/>
      <c r="C26" s="123"/>
      <c r="D26" s="124"/>
      <c r="E26" s="123"/>
      <c r="F26" s="81"/>
      <c r="G26" s="81"/>
      <c r="H26" s="81"/>
      <c r="I26" s="81"/>
      <c r="J26" s="81"/>
      <c r="K26" s="81"/>
      <c r="L26" s="81"/>
      <c r="M26" s="81"/>
    </row>
    <row r="27" spans="1:13" x14ac:dyDescent="0.4">
      <c r="A27" s="125"/>
      <c r="B27" s="82"/>
      <c r="C27" s="123"/>
      <c r="D27" s="124"/>
      <c r="E27" s="123"/>
      <c r="F27" s="81"/>
      <c r="G27" s="81"/>
      <c r="H27" s="81"/>
      <c r="I27" s="81"/>
      <c r="J27" s="81"/>
      <c r="K27" s="81"/>
      <c r="L27" s="81"/>
      <c r="M27" s="81"/>
    </row>
    <row r="28" spans="1:13" x14ac:dyDescent="0.4">
      <c r="A28" s="125"/>
      <c r="B28" s="82"/>
      <c r="C28" s="123"/>
      <c r="D28" s="124"/>
      <c r="E28" s="123"/>
      <c r="F28" s="81"/>
      <c r="G28" s="81"/>
      <c r="H28" s="81"/>
      <c r="I28" s="81"/>
      <c r="J28" s="81"/>
      <c r="K28" s="81"/>
      <c r="L28" s="81"/>
      <c r="M28" s="81"/>
    </row>
    <row r="29" spans="1:13" x14ac:dyDescent="0.4">
      <c r="A29" s="125"/>
      <c r="B29" s="82"/>
      <c r="C29" s="123"/>
      <c r="D29" s="124"/>
      <c r="E29" s="123"/>
      <c r="F29" s="81"/>
      <c r="G29" s="81"/>
      <c r="H29" s="81"/>
      <c r="I29" s="81"/>
      <c r="J29" s="81"/>
      <c r="K29" s="81"/>
      <c r="L29" s="81"/>
      <c r="M29" s="81"/>
    </row>
    <row r="30" spans="1:13" x14ac:dyDescent="0.4">
      <c r="A30" s="125"/>
      <c r="B30" s="82"/>
      <c r="C30" s="123"/>
      <c r="D30" s="124"/>
      <c r="E30" s="123"/>
      <c r="F30" s="81"/>
      <c r="G30" s="81"/>
      <c r="H30" s="81"/>
      <c r="I30" s="81"/>
      <c r="J30" s="81"/>
      <c r="K30" s="81"/>
      <c r="L30" s="81"/>
      <c r="M30" s="81"/>
    </row>
    <row r="31" spans="1:13" x14ac:dyDescent="0.4">
      <c r="A31" s="125"/>
      <c r="B31" s="82"/>
      <c r="C31" s="123"/>
      <c r="D31" s="124"/>
      <c r="E31" s="123"/>
      <c r="F31" s="81"/>
      <c r="G31" s="81"/>
      <c r="H31" s="81"/>
      <c r="I31" s="81"/>
      <c r="J31" s="81"/>
      <c r="K31" s="81"/>
      <c r="L31" s="81"/>
      <c r="M31" s="81"/>
    </row>
    <row r="32" spans="1:13" x14ac:dyDescent="0.4">
      <c r="A32" s="125"/>
      <c r="B32" s="82"/>
      <c r="C32" s="123"/>
      <c r="D32" s="124"/>
      <c r="E32" s="123"/>
      <c r="F32" s="81"/>
      <c r="G32" s="81"/>
      <c r="H32" s="81"/>
      <c r="I32" s="81"/>
      <c r="J32" s="81"/>
      <c r="K32" s="81"/>
      <c r="L32" s="81"/>
      <c r="M32" s="81"/>
    </row>
    <row r="33" spans="1:13" x14ac:dyDescent="0.4">
      <c r="A33" s="125"/>
      <c r="B33" s="82"/>
      <c r="C33" s="123"/>
      <c r="D33" s="124"/>
      <c r="E33" s="123"/>
      <c r="F33" s="81"/>
      <c r="G33" s="81"/>
      <c r="H33" s="81"/>
      <c r="I33" s="81"/>
      <c r="J33" s="81"/>
      <c r="K33" s="81"/>
      <c r="L33" s="81"/>
      <c r="M33" s="81"/>
    </row>
    <row r="34" spans="1:13" x14ac:dyDescent="0.4">
      <c r="A34" s="125"/>
      <c r="B34" s="82"/>
      <c r="C34" s="123"/>
      <c r="D34" s="124"/>
      <c r="E34" s="123"/>
      <c r="F34" s="81"/>
      <c r="G34" s="81"/>
      <c r="H34" s="81"/>
      <c r="I34" s="81"/>
      <c r="J34" s="81"/>
      <c r="K34" s="81"/>
      <c r="L34" s="81"/>
      <c r="M34" s="81"/>
    </row>
    <row r="35" spans="1:13" x14ac:dyDescent="0.4">
      <c r="A35" s="125"/>
      <c r="B35" s="82"/>
      <c r="C35" s="123"/>
      <c r="D35" s="124"/>
      <c r="E35" s="123"/>
      <c r="F35" s="81"/>
      <c r="G35" s="81"/>
      <c r="H35" s="81"/>
      <c r="I35" s="81"/>
      <c r="J35" s="81"/>
      <c r="K35" s="81"/>
      <c r="L35" s="81"/>
      <c r="M35" s="81"/>
    </row>
    <row r="36" spans="1:13" x14ac:dyDescent="0.4">
      <c r="A36" s="125"/>
      <c r="B36" s="82"/>
      <c r="C36" s="123"/>
      <c r="D36" s="124"/>
      <c r="E36" s="123"/>
      <c r="F36" s="81"/>
      <c r="G36" s="81"/>
      <c r="H36" s="81"/>
      <c r="I36" s="81"/>
      <c r="J36" s="81"/>
      <c r="K36" s="81"/>
      <c r="L36" s="81"/>
      <c r="M36" s="81"/>
    </row>
    <row r="37" spans="1:13" x14ac:dyDescent="0.4">
      <c r="D37" s="126"/>
      <c r="E37" s="126"/>
    </row>
    <row r="38" spans="1:13" x14ac:dyDescent="0.4">
      <c r="D38" s="126"/>
      <c r="E38" s="126"/>
    </row>
    <row r="39" spans="1:13" x14ac:dyDescent="0.4">
      <c r="D39" s="127"/>
      <c r="E39" s="126"/>
    </row>
    <row r="40" spans="1:13" x14ac:dyDescent="0.4">
      <c r="E40" s="126"/>
    </row>
    <row r="41" spans="1:13" x14ac:dyDescent="0.4">
      <c r="D41" s="127"/>
      <c r="E41" s="127"/>
    </row>
    <row r="43" spans="1:13" x14ac:dyDescent="0.4">
      <c r="D43" s="127"/>
      <c r="E43" s="127"/>
    </row>
    <row r="45" spans="1:13" x14ac:dyDescent="0.4">
      <c r="D45" s="127"/>
      <c r="E45" s="127"/>
    </row>
    <row r="47" spans="1:13" x14ac:dyDescent="0.4">
      <c r="D47" s="127"/>
      <c r="E47" s="127"/>
    </row>
    <row r="49" spans="4:5" x14ac:dyDescent="0.4">
      <c r="D49" s="126"/>
      <c r="E49" s="126"/>
    </row>
    <row r="50" spans="4:5" x14ac:dyDescent="0.4">
      <c r="D50" s="127"/>
      <c r="E50" s="127"/>
    </row>
    <row r="52" spans="4:5" x14ac:dyDescent="0.4">
      <c r="D52" s="127"/>
      <c r="E52" s="127"/>
    </row>
    <row r="53" spans="4:5" x14ac:dyDescent="0.4">
      <c r="D53" s="127"/>
      <c r="E53" s="127"/>
    </row>
  </sheetData>
  <mergeCells count="2">
    <mergeCell ref="A2:E2"/>
    <mergeCell ref="A5:B5"/>
  </mergeCells>
  <phoneticPr fontId="2"/>
  <printOptions horizontalCentered="1"/>
  <pageMargins left="0.23622047244094491" right="0.15748031496062992" top="0.74803149606299213" bottom="0.74803149606299213" header="0.31496062992125984" footer="0.31496062992125984"/>
  <pageSetup paperSize="9" orientation="portrait" r:id="rId1"/>
  <rowBreaks count="1" manualBreakCount="1">
    <brk id="35"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53"/>
  <sheetViews>
    <sheetView view="pageBreakPreview" zoomScale="80" zoomScaleNormal="80" zoomScaleSheetLayoutView="80" workbookViewId="0">
      <pane ySplit="3" topLeftCell="A7" activePane="bottomLeft" state="frozen"/>
      <selection pane="bottomLeft" activeCell="I21" sqref="I21"/>
    </sheetView>
    <sheetView workbookViewId="1"/>
  </sheetViews>
  <sheetFormatPr defaultColWidth="8.875" defaultRowHeight="18.75" x14ac:dyDescent="0.4"/>
  <cols>
    <col min="1" max="1" width="10.875" style="54" customWidth="1"/>
    <col min="2" max="2" width="37.625" style="54" customWidth="1"/>
    <col min="3" max="3" width="9" style="55" customWidth="1"/>
    <col min="4" max="6" width="13.875" style="54" customWidth="1"/>
    <col min="7" max="7" width="2.125" style="54" customWidth="1"/>
    <col min="8" max="8" width="13.625" style="54" bestFit="1" customWidth="1"/>
    <col min="9" max="12" width="8.875" style="54"/>
    <col min="13" max="13" width="19.75" style="54" customWidth="1"/>
    <col min="14" max="14" width="2.75" style="54" customWidth="1"/>
    <col min="15" max="16384" width="8.875" style="54"/>
  </cols>
  <sheetData>
    <row r="1" spans="1:14" x14ac:dyDescent="0.4">
      <c r="I1" s="56"/>
    </row>
    <row r="2" spans="1:14" ht="24" x14ac:dyDescent="0.4">
      <c r="A2" s="57" t="s">
        <v>50</v>
      </c>
      <c r="B2" s="57"/>
      <c r="C2" s="57"/>
      <c r="D2" s="57"/>
      <c r="E2" s="57"/>
      <c r="F2" s="57"/>
      <c r="H2" s="58"/>
      <c r="I2" s="56"/>
      <c r="J2" s="59"/>
      <c r="K2" s="59"/>
      <c r="L2" s="59"/>
    </row>
    <row r="3" spans="1:14" ht="12.75" customHeight="1" x14ac:dyDescent="0.4">
      <c r="A3" s="60"/>
      <c r="B3" s="60"/>
      <c r="C3" s="60"/>
      <c r="D3" s="60"/>
      <c r="H3" s="58"/>
      <c r="I3" s="56"/>
      <c r="J3" s="59"/>
      <c r="K3" s="59"/>
      <c r="L3" s="59"/>
    </row>
    <row r="4" spans="1:14" ht="19.5" thickBot="1" x14ac:dyDescent="0.45">
      <c r="A4" s="128"/>
      <c r="B4" s="129">
        <v>43344</v>
      </c>
      <c r="C4" s="130" t="s">
        <v>51</v>
      </c>
      <c r="D4" s="131" t="s">
        <v>51</v>
      </c>
      <c r="E4" s="131" t="s">
        <v>51</v>
      </c>
      <c r="F4" s="131" t="s">
        <v>51</v>
      </c>
      <c r="H4" s="59"/>
      <c r="I4" s="59"/>
      <c r="J4" s="59"/>
      <c r="K4" s="59"/>
      <c r="L4" s="59"/>
    </row>
    <row r="5" spans="1:14" s="71" customFormat="1" ht="19.5" thickBot="1" x14ac:dyDescent="0.45">
      <c r="A5" s="132" t="s">
        <v>23</v>
      </c>
      <c r="B5" s="66"/>
      <c r="C5" s="67" t="s">
        <v>52</v>
      </c>
      <c r="D5" s="68" t="s">
        <v>53</v>
      </c>
      <c r="E5" s="133" t="s">
        <v>54</v>
      </c>
      <c r="F5" s="68" t="s">
        <v>55</v>
      </c>
      <c r="G5" s="70"/>
      <c r="I5" s="72" t="s">
        <v>27</v>
      </c>
      <c r="J5" s="73">
        <v>19</v>
      </c>
      <c r="K5" s="74" t="s">
        <v>28</v>
      </c>
      <c r="L5" s="75"/>
      <c r="M5" s="70"/>
      <c r="N5" s="70"/>
    </row>
    <row r="6" spans="1:14" x14ac:dyDescent="0.4">
      <c r="A6" s="76" t="s">
        <v>29</v>
      </c>
      <c r="B6" s="77" t="s">
        <v>30</v>
      </c>
      <c r="C6" s="78">
        <f>'[2]1日目'!P4</f>
        <v>6</v>
      </c>
      <c r="D6" s="79">
        <f>'[2]2日目'!P4</f>
        <v>5</v>
      </c>
      <c r="E6" s="79">
        <f>'[2]3日目'!P4</f>
        <v>2</v>
      </c>
      <c r="F6" s="80">
        <f>'[2]4日目'!P4</f>
        <v>0</v>
      </c>
      <c r="G6" s="81"/>
      <c r="H6" s="82"/>
      <c r="I6" s="82"/>
      <c r="J6" s="82"/>
      <c r="K6" s="82"/>
      <c r="L6" s="82"/>
      <c r="M6" s="81"/>
      <c r="N6" s="81"/>
    </row>
    <row r="7" spans="1:14" ht="19.5" thickBot="1" x14ac:dyDescent="0.45">
      <c r="A7" s="83"/>
      <c r="B7" s="84" t="s">
        <v>31</v>
      </c>
      <c r="C7" s="85">
        <f>'[2]1日目'!P5</f>
        <v>1</v>
      </c>
      <c r="D7" s="86">
        <f>'[2]2日目'!P5</f>
        <v>3</v>
      </c>
      <c r="E7" s="86">
        <f>'[2]3日目'!P5</f>
        <v>7</v>
      </c>
      <c r="F7" s="87">
        <f>'[2]4日目'!P5</f>
        <v>0</v>
      </c>
      <c r="G7" s="82"/>
      <c r="H7" s="88"/>
      <c r="I7" s="89" t="s">
        <v>32</v>
      </c>
      <c r="J7" s="70"/>
      <c r="K7" s="70"/>
      <c r="L7" s="70"/>
      <c r="M7" s="81"/>
      <c r="N7" s="81"/>
    </row>
    <row r="8" spans="1:14" x14ac:dyDescent="0.4">
      <c r="A8" s="90"/>
      <c r="B8" s="84" t="s">
        <v>33</v>
      </c>
      <c r="C8" s="85">
        <f>'[2]1日目'!P6</f>
        <v>2</v>
      </c>
      <c r="D8" s="86">
        <f>'[2]2日目'!P6</f>
        <v>3</v>
      </c>
      <c r="E8" s="86">
        <f>'[2]3日目'!P6</f>
        <v>5</v>
      </c>
      <c r="F8" s="87">
        <f>'[2]4日目'!P6</f>
        <v>0</v>
      </c>
      <c r="G8" s="82"/>
      <c r="H8" s="82"/>
      <c r="I8" s="91" t="s">
        <v>34</v>
      </c>
      <c r="J8" s="92" t="s">
        <v>35</v>
      </c>
      <c r="K8" s="92" t="s">
        <v>36</v>
      </c>
      <c r="L8" s="134" t="s">
        <v>0</v>
      </c>
      <c r="M8" s="81"/>
      <c r="N8" s="81"/>
    </row>
    <row r="9" spans="1:14" x14ac:dyDescent="0.4">
      <c r="A9" s="90"/>
      <c r="B9" s="84" t="s">
        <v>56</v>
      </c>
      <c r="C9" s="85">
        <f>'[2]1日目'!P7</f>
        <v>7</v>
      </c>
      <c r="D9" s="86">
        <f>'[2]2日目'!P7</f>
        <v>3</v>
      </c>
      <c r="E9" s="86">
        <f>'[2]3日目'!P7</f>
        <v>1</v>
      </c>
      <c r="F9" s="87">
        <f>'[2]4日目'!P7</f>
        <v>0</v>
      </c>
      <c r="G9" s="82"/>
      <c r="H9" s="82"/>
      <c r="I9" s="95" t="s">
        <v>1</v>
      </c>
      <c r="J9" s="96">
        <f>'[2]1日目'!AA4</f>
        <v>0</v>
      </c>
      <c r="K9" s="96">
        <f>'[2]1日目'!AB4</f>
        <v>0</v>
      </c>
      <c r="L9" s="135">
        <f>SUM(J9:K9)</f>
        <v>0</v>
      </c>
      <c r="M9" s="81"/>
      <c r="N9" s="81"/>
    </row>
    <row r="10" spans="1:14" x14ac:dyDescent="0.4">
      <c r="A10" s="90"/>
      <c r="B10" s="84" t="s">
        <v>38</v>
      </c>
      <c r="C10" s="85">
        <f>'[2]2日目'!P8</f>
        <v>1</v>
      </c>
      <c r="D10" s="86">
        <f>'[2]2日目'!P8</f>
        <v>1</v>
      </c>
      <c r="E10" s="86">
        <f>'[2]3日目'!P8</f>
        <v>0</v>
      </c>
      <c r="F10" s="87">
        <f>'[2]4日目'!P8</f>
        <v>0</v>
      </c>
      <c r="G10" s="82"/>
      <c r="H10" s="82"/>
      <c r="I10" s="95" t="s">
        <v>2</v>
      </c>
      <c r="J10" s="96">
        <f>'[2]1日目'!AA5</f>
        <v>0</v>
      </c>
      <c r="K10" s="96">
        <f>'[2]1日目'!AB5</f>
        <v>0</v>
      </c>
      <c r="L10" s="135">
        <f t="shared" ref="L10:L15" si="0">SUM(J10:K10)</f>
        <v>0</v>
      </c>
      <c r="M10" s="81"/>
      <c r="N10" s="81"/>
    </row>
    <row r="11" spans="1:14" x14ac:dyDescent="0.4">
      <c r="A11" s="99"/>
      <c r="B11" s="100" t="s">
        <v>39</v>
      </c>
      <c r="C11" s="101">
        <f>'[2]1日目'!P9</f>
        <v>0</v>
      </c>
      <c r="D11" s="86">
        <f>'[2]2日目'!P9</f>
        <v>1</v>
      </c>
      <c r="E11" s="102">
        <f>'[2]3日目'!P9</f>
        <v>1</v>
      </c>
      <c r="F11" s="103">
        <f>'[2]4日目'!P9</f>
        <v>0</v>
      </c>
      <c r="G11" s="82"/>
      <c r="H11" s="82"/>
      <c r="I11" s="95" t="s">
        <v>3</v>
      </c>
      <c r="J11" s="96">
        <f>'[2]1日目'!AA6</f>
        <v>0</v>
      </c>
      <c r="K11" s="96">
        <f>'[2]1日目'!AB6</f>
        <v>0</v>
      </c>
      <c r="L11" s="135">
        <f t="shared" si="0"/>
        <v>0</v>
      </c>
      <c r="M11" s="81"/>
      <c r="N11" s="81"/>
    </row>
    <row r="12" spans="1:14" ht="19.5" thickBot="1" x14ac:dyDescent="0.45">
      <c r="A12" s="104"/>
      <c r="B12" s="105" t="s">
        <v>40</v>
      </c>
      <c r="C12" s="106">
        <f>SUM(C6:C11)</f>
        <v>17</v>
      </c>
      <c r="D12" s="119">
        <f>SUM(D6:D11)</f>
        <v>16</v>
      </c>
      <c r="E12" s="119">
        <f>SUM(E6:E11)</f>
        <v>16</v>
      </c>
      <c r="F12" s="121">
        <f>SUM(F6:F11)</f>
        <v>0</v>
      </c>
      <c r="G12" s="81"/>
      <c r="H12" s="82"/>
      <c r="I12" s="95" t="s">
        <v>4</v>
      </c>
      <c r="J12" s="96">
        <v>0</v>
      </c>
      <c r="K12" s="96">
        <f>'[2]1日目'!AB7</f>
        <v>0</v>
      </c>
      <c r="L12" s="135">
        <f t="shared" si="0"/>
        <v>0</v>
      </c>
      <c r="M12" s="81"/>
      <c r="N12" s="81"/>
    </row>
    <row r="13" spans="1:14" x14ac:dyDescent="0.4">
      <c r="A13" s="76" t="s">
        <v>41</v>
      </c>
      <c r="B13" s="77" t="s">
        <v>42</v>
      </c>
      <c r="C13" s="79">
        <f>'[2]1日目'!T4</f>
        <v>7</v>
      </c>
      <c r="D13" s="78">
        <f>'[2]2日目'!T4</f>
        <v>6</v>
      </c>
      <c r="E13" s="86">
        <f>'[2]3日目'!T4</f>
        <v>8</v>
      </c>
      <c r="F13" s="87">
        <f>'[2]4日目'!T4</f>
        <v>0</v>
      </c>
      <c r="G13" s="81"/>
      <c r="H13" s="88"/>
      <c r="I13" s="95" t="s">
        <v>5</v>
      </c>
      <c r="J13" s="96">
        <f>'[2]1日目'!AA8</f>
        <v>2</v>
      </c>
      <c r="K13" s="96">
        <f>'[2]1日目'!AB8</f>
        <v>6</v>
      </c>
      <c r="L13" s="135">
        <f t="shared" si="0"/>
        <v>8</v>
      </c>
      <c r="M13" s="81"/>
      <c r="N13" s="81"/>
    </row>
    <row r="14" spans="1:14" x14ac:dyDescent="0.4">
      <c r="A14" s="90"/>
      <c r="B14" s="84" t="s">
        <v>43</v>
      </c>
      <c r="C14" s="86">
        <f>'[2]1日目'!T5</f>
        <v>4</v>
      </c>
      <c r="D14" s="85">
        <f>'[2]2日目'!T5</f>
        <v>5</v>
      </c>
      <c r="E14" s="86">
        <f>'[2]3日目'!T5</f>
        <v>6</v>
      </c>
      <c r="F14" s="87">
        <f>'[2]4日目'!T5</f>
        <v>0</v>
      </c>
      <c r="G14" s="81"/>
      <c r="H14" s="88"/>
      <c r="I14" s="95" t="s">
        <v>6</v>
      </c>
      <c r="J14" s="96">
        <f>'[2]1日目'!AA9</f>
        <v>3</v>
      </c>
      <c r="K14" s="96">
        <f>'[2]1日目'!AB9</f>
        <v>3</v>
      </c>
      <c r="L14" s="135">
        <f t="shared" si="0"/>
        <v>6</v>
      </c>
      <c r="M14" s="81"/>
      <c r="N14" s="81"/>
    </row>
    <row r="15" spans="1:14" x14ac:dyDescent="0.4">
      <c r="A15" s="90"/>
      <c r="B15" s="84" t="s">
        <v>44</v>
      </c>
      <c r="C15" s="86">
        <f>'[2]1日目'!T6</f>
        <v>4</v>
      </c>
      <c r="D15" s="85">
        <f>'[2]2日目'!T6</f>
        <v>3</v>
      </c>
      <c r="E15" s="86">
        <f>'[2]3日目'!T6</f>
        <v>1</v>
      </c>
      <c r="F15" s="87">
        <f>'[2]4日目'!T6</f>
        <v>0</v>
      </c>
      <c r="G15" s="81"/>
      <c r="H15" s="88"/>
      <c r="I15" s="95" t="s">
        <v>7</v>
      </c>
      <c r="J15" s="96">
        <f>'[2]1日目'!AA10</f>
        <v>1</v>
      </c>
      <c r="K15" s="96">
        <f>'[2]1日目'!AB10</f>
        <v>0</v>
      </c>
      <c r="L15" s="135">
        <f t="shared" si="0"/>
        <v>1</v>
      </c>
      <c r="M15" s="81"/>
      <c r="N15" s="81"/>
    </row>
    <row r="16" spans="1:14" ht="19.5" thickBot="1" x14ac:dyDescent="0.45">
      <c r="A16" s="90"/>
      <c r="B16" s="84" t="s">
        <v>38</v>
      </c>
      <c r="C16" s="86">
        <f>'[2]1日目'!T7</f>
        <v>1</v>
      </c>
      <c r="D16" s="85">
        <f>'[2]2日目'!T7</f>
        <v>1</v>
      </c>
      <c r="E16" s="86">
        <f>'[2]3日目'!T7</f>
        <v>0</v>
      </c>
      <c r="F16" s="87">
        <f>'[2]4日目'!T7</f>
        <v>0</v>
      </c>
      <c r="G16" s="81"/>
      <c r="H16" s="88"/>
      <c r="I16" s="136" t="s">
        <v>8</v>
      </c>
      <c r="J16" s="137">
        <f>SUM(J9:J15)</f>
        <v>6</v>
      </c>
      <c r="K16" s="137">
        <f t="shared" ref="K16:L16" si="1">SUM(K9:K15)</f>
        <v>9</v>
      </c>
      <c r="L16" s="138">
        <f t="shared" si="1"/>
        <v>15</v>
      </c>
      <c r="M16" s="81"/>
      <c r="N16" s="81"/>
    </row>
    <row r="17" spans="1:14" x14ac:dyDescent="0.4">
      <c r="A17" s="99"/>
      <c r="B17" s="100" t="s">
        <v>39</v>
      </c>
      <c r="C17" s="102">
        <f>'[2]1日目'!T8</f>
        <v>0</v>
      </c>
      <c r="D17" s="101">
        <f>'[2]2日目'!T8</f>
        <v>1</v>
      </c>
      <c r="E17" s="86">
        <f>'[2]3日目'!T8</f>
        <v>1</v>
      </c>
      <c r="F17" s="87">
        <f>'[2]4日目'!T8</f>
        <v>0</v>
      </c>
      <c r="G17" s="81"/>
      <c r="H17" s="88"/>
      <c r="I17" s="82"/>
      <c r="J17" s="82"/>
      <c r="K17" s="82"/>
      <c r="L17" s="82"/>
      <c r="M17" s="81"/>
      <c r="N17" s="81"/>
    </row>
    <row r="18" spans="1:14" ht="19.5" thickBot="1" x14ac:dyDescent="0.45">
      <c r="A18" s="104"/>
      <c r="B18" s="105" t="s">
        <v>40</v>
      </c>
      <c r="C18" s="117">
        <f>SUM(C13:C17)</f>
        <v>16</v>
      </c>
      <c r="D18" s="86">
        <f>SUM(D13:D17)</f>
        <v>16</v>
      </c>
      <c r="E18" s="119">
        <f>SUM(E13:E17)</f>
        <v>16</v>
      </c>
      <c r="F18" s="121">
        <f>SUM(F13:F17)</f>
        <v>0</v>
      </c>
      <c r="G18" s="81"/>
      <c r="H18" s="82"/>
      <c r="I18" s="82"/>
      <c r="J18" s="82"/>
      <c r="K18" s="82"/>
      <c r="L18" s="82"/>
      <c r="M18" s="81"/>
      <c r="N18" s="81"/>
    </row>
    <row r="19" spans="1:14" x14ac:dyDescent="0.4">
      <c r="A19" s="76" t="s">
        <v>45</v>
      </c>
      <c r="B19" s="77" t="s">
        <v>46</v>
      </c>
      <c r="C19" s="79">
        <f>'[2]1日目'!X4</f>
        <v>1</v>
      </c>
      <c r="D19" s="78">
        <f>'[2]2日目'!X4</f>
        <v>0</v>
      </c>
      <c r="E19" s="86">
        <f>'[2]3日目'!X4</f>
        <v>0</v>
      </c>
      <c r="F19" s="87">
        <f>'[2]4日目'!X4</f>
        <v>0</v>
      </c>
      <c r="G19" s="81"/>
      <c r="H19" s="82"/>
      <c r="I19" s="82"/>
      <c r="J19" s="82"/>
      <c r="K19" s="82"/>
      <c r="L19" s="82"/>
      <c r="M19" s="81"/>
      <c r="N19" s="81"/>
    </row>
    <row r="20" spans="1:14" x14ac:dyDescent="0.4">
      <c r="A20" s="90"/>
      <c r="B20" s="118" t="s">
        <v>47</v>
      </c>
      <c r="C20" s="86">
        <f>'[2]1日目'!X5</f>
        <v>2</v>
      </c>
      <c r="D20" s="85">
        <f>'[2]2日目'!X5</f>
        <v>5</v>
      </c>
      <c r="E20" s="86">
        <f>'[2]3日目'!X5</f>
        <v>3</v>
      </c>
      <c r="F20" s="87">
        <f>'[2]4日目'!X5</f>
        <v>0</v>
      </c>
      <c r="G20" s="81"/>
      <c r="H20" s="82"/>
      <c r="I20" s="82"/>
      <c r="J20" s="82"/>
      <c r="K20" s="82"/>
      <c r="L20" s="82"/>
      <c r="M20" s="81"/>
      <c r="N20" s="81"/>
    </row>
    <row r="21" spans="1:14" x14ac:dyDescent="0.4">
      <c r="A21" s="90"/>
      <c r="B21" s="84" t="s">
        <v>33</v>
      </c>
      <c r="C21" s="86">
        <f>'[2]1日目'!X6</f>
        <v>4</v>
      </c>
      <c r="D21" s="85">
        <f>'[2]2日目'!X6</f>
        <v>4</v>
      </c>
      <c r="E21" s="86">
        <f>'[2]3日目'!X6</f>
        <v>1</v>
      </c>
      <c r="F21" s="87">
        <f>'[2]4日目'!X6</f>
        <v>0</v>
      </c>
      <c r="G21" s="81"/>
      <c r="H21" s="82"/>
      <c r="I21" s="82"/>
      <c r="J21" s="82"/>
      <c r="K21" s="82"/>
      <c r="L21" s="82"/>
      <c r="M21" s="81"/>
      <c r="N21" s="81"/>
    </row>
    <row r="22" spans="1:14" x14ac:dyDescent="0.4">
      <c r="A22" s="83"/>
      <c r="B22" s="118" t="s">
        <v>48</v>
      </c>
      <c r="C22" s="86">
        <f>'[2]1日目'!X7</f>
        <v>8</v>
      </c>
      <c r="D22" s="85">
        <f>'[2]2日目'!X7</f>
        <v>5</v>
      </c>
      <c r="E22" s="86">
        <f>'[2]3日目'!X7</f>
        <v>11</v>
      </c>
      <c r="F22" s="87">
        <f>'[2]4日目'!X7</f>
        <v>0</v>
      </c>
      <c r="G22" s="82"/>
      <c r="H22" s="82"/>
      <c r="I22" s="82"/>
      <c r="J22" s="82"/>
      <c r="K22" s="82"/>
      <c r="L22" s="82"/>
      <c r="M22" s="81"/>
      <c r="N22" s="81"/>
    </row>
    <row r="23" spans="1:14" x14ac:dyDescent="0.4">
      <c r="A23" s="90"/>
      <c r="B23" s="84" t="s">
        <v>38</v>
      </c>
      <c r="C23" s="86">
        <f>'[2]1日目'!X8</f>
        <v>1</v>
      </c>
      <c r="D23" s="85">
        <f>'[2]2日目'!X8</f>
        <v>1</v>
      </c>
      <c r="E23" s="86">
        <f>'[2]3日目'!X8</f>
        <v>0</v>
      </c>
      <c r="F23" s="87">
        <f>'[2]4日目'!X8</f>
        <v>0</v>
      </c>
      <c r="G23" s="81"/>
      <c r="H23" s="82"/>
      <c r="I23" s="82"/>
      <c r="J23" s="82"/>
      <c r="K23" s="82"/>
      <c r="L23" s="82"/>
      <c r="M23" s="81"/>
      <c r="N23" s="81"/>
    </row>
    <row r="24" spans="1:14" x14ac:dyDescent="0.4">
      <c r="A24" s="99"/>
      <c r="B24" s="100" t="s">
        <v>39</v>
      </c>
      <c r="C24" s="86">
        <f>'[2]1日目'!X9</f>
        <v>0</v>
      </c>
      <c r="D24" s="85">
        <f>'[2]2日目'!X9</f>
        <v>1</v>
      </c>
      <c r="E24" s="86">
        <f>'[2]3日目'!X9</f>
        <v>1</v>
      </c>
      <c r="F24" s="87">
        <f>'[2]4日目'!X9</f>
        <v>0</v>
      </c>
      <c r="G24" s="81"/>
      <c r="H24" s="82"/>
      <c r="I24" s="82"/>
      <c r="J24" s="82"/>
      <c r="K24" s="82"/>
      <c r="L24" s="82"/>
      <c r="M24" s="81"/>
      <c r="N24" s="81"/>
    </row>
    <row r="25" spans="1:14" ht="19.5" thickBot="1" x14ac:dyDescent="0.45">
      <c r="A25" s="104"/>
      <c r="B25" s="105" t="s">
        <v>40</v>
      </c>
      <c r="C25" s="119">
        <f>SUM(C19:C24)</f>
        <v>16</v>
      </c>
      <c r="D25" s="120">
        <f>SUM(D19:D24)</f>
        <v>16</v>
      </c>
      <c r="E25" s="119">
        <f>SUM(E19:E24)</f>
        <v>16</v>
      </c>
      <c r="F25" s="121">
        <f>SUM(F19:F24)</f>
        <v>0</v>
      </c>
      <c r="G25" s="81"/>
      <c r="H25" s="82"/>
      <c r="I25" s="82"/>
      <c r="J25" s="82"/>
      <c r="K25" s="82"/>
      <c r="L25" s="82"/>
      <c r="M25" s="81"/>
      <c r="N25" s="81"/>
    </row>
    <row r="26" spans="1:14" ht="19.5" thickBot="1" x14ac:dyDescent="0.45">
      <c r="A26" s="122" t="s">
        <v>49</v>
      </c>
      <c r="B26" s="139" t="s">
        <v>57</v>
      </c>
      <c r="C26" s="139"/>
      <c r="D26" s="139"/>
      <c r="E26" s="139"/>
      <c r="F26" s="139"/>
      <c r="G26" s="81"/>
      <c r="H26" s="81"/>
      <c r="I26" s="81"/>
      <c r="J26" s="81"/>
      <c r="K26" s="81"/>
      <c r="L26" s="81"/>
      <c r="M26" s="81"/>
      <c r="N26" s="81"/>
    </row>
    <row r="27" spans="1:14" x14ac:dyDescent="0.4">
      <c r="A27" s="125"/>
      <c r="B27" s="140"/>
      <c r="C27" s="140"/>
      <c r="D27" s="140"/>
      <c r="E27" s="140"/>
      <c r="F27" s="140"/>
      <c r="G27" s="81"/>
      <c r="H27" s="81"/>
      <c r="I27" s="81"/>
      <c r="J27" s="81"/>
      <c r="K27" s="81"/>
      <c r="L27" s="81"/>
      <c r="M27" s="81"/>
      <c r="N27" s="81"/>
    </row>
    <row r="28" spans="1:14" x14ac:dyDescent="0.4">
      <c r="A28" s="125"/>
      <c r="B28" s="140"/>
      <c r="C28" s="140"/>
      <c r="D28" s="140"/>
      <c r="E28" s="140"/>
      <c r="F28" s="140"/>
      <c r="G28" s="81"/>
      <c r="H28" s="81"/>
      <c r="I28" s="81"/>
      <c r="J28" s="81"/>
      <c r="K28" s="81"/>
      <c r="L28" s="81"/>
      <c r="M28" s="81"/>
      <c r="N28" s="81"/>
    </row>
    <row r="29" spans="1:14" x14ac:dyDescent="0.4">
      <c r="A29" s="125"/>
      <c r="B29" s="140"/>
      <c r="C29" s="140"/>
      <c r="D29" s="140"/>
      <c r="E29" s="140"/>
      <c r="F29" s="140"/>
      <c r="G29" s="81"/>
      <c r="H29" s="81"/>
      <c r="I29" s="81"/>
      <c r="J29" s="81"/>
      <c r="K29" s="81"/>
      <c r="L29" s="81"/>
      <c r="M29" s="81"/>
      <c r="N29" s="81"/>
    </row>
    <row r="30" spans="1:14" x14ac:dyDescent="0.4">
      <c r="A30" s="125"/>
      <c r="B30" s="140"/>
      <c r="C30" s="140"/>
      <c r="D30" s="140"/>
      <c r="E30" s="140"/>
      <c r="F30" s="140"/>
      <c r="G30" s="81"/>
      <c r="H30" s="81"/>
      <c r="I30" s="81"/>
      <c r="J30" s="81"/>
      <c r="K30" s="81"/>
      <c r="L30" s="81"/>
      <c r="M30" s="81"/>
      <c r="N30" s="81"/>
    </row>
    <row r="31" spans="1:14" x14ac:dyDescent="0.4">
      <c r="A31" s="125"/>
      <c r="B31" s="140"/>
      <c r="C31" s="140"/>
      <c r="D31" s="140"/>
      <c r="E31" s="140"/>
      <c r="F31" s="140"/>
      <c r="G31" s="81"/>
      <c r="H31" s="81"/>
      <c r="I31" s="81"/>
      <c r="J31" s="81"/>
      <c r="K31" s="81"/>
      <c r="L31" s="81"/>
      <c r="M31" s="81"/>
      <c r="N31" s="81"/>
    </row>
    <row r="32" spans="1:14" x14ac:dyDescent="0.4">
      <c r="A32" s="125"/>
      <c r="B32" s="140"/>
      <c r="C32" s="140"/>
      <c r="D32" s="140"/>
      <c r="E32" s="140"/>
      <c r="F32" s="140"/>
      <c r="G32" s="81"/>
      <c r="H32" s="81"/>
      <c r="I32" s="81"/>
      <c r="J32" s="81"/>
      <c r="K32" s="81"/>
      <c r="L32" s="81"/>
      <c r="M32" s="81"/>
      <c r="N32" s="81"/>
    </row>
    <row r="33" spans="1:14" x14ac:dyDescent="0.4">
      <c r="A33" s="125"/>
      <c r="B33" s="140"/>
      <c r="C33" s="140"/>
      <c r="D33" s="140"/>
      <c r="E33" s="140"/>
      <c r="F33" s="140"/>
      <c r="G33" s="81"/>
      <c r="H33" s="81"/>
      <c r="I33" s="81"/>
      <c r="J33" s="81"/>
      <c r="K33" s="81"/>
      <c r="L33" s="81"/>
      <c r="M33" s="81"/>
      <c r="N33" s="81"/>
    </row>
    <row r="34" spans="1:14" x14ac:dyDescent="0.4">
      <c r="A34" s="125"/>
      <c r="B34" s="140"/>
      <c r="C34" s="140"/>
      <c r="D34" s="140"/>
      <c r="E34" s="140"/>
      <c r="F34" s="140"/>
      <c r="G34" s="81"/>
      <c r="H34" s="81"/>
      <c r="I34" s="81"/>
      <c r="J34" s="81"/>
      <c r="K34" s="81"/>
      <c r="L34" s="81"/>
      <c r="M34" s="81"/>
      <c r="N34" s="81"/>
    </row>
    <row r="35" spans="1:14" x14ac:dyDescent="0.4">
      <c r="A35" s="125"/>
      <c r="B35" s="140"/>
      <c r="C35" s="140"/>
      <c r="D35" s="140"/>
      <c r="E35" s="140"/>
      <c r="F35" s="140"/>
      <c r="G35" s="81"/>
      <c r="H35" s="81"/>
      <c r="I35" s="81"/>
      <c r="J35" s="81"/>
      <c r="K35" s="81"/>
      <c r="L35" s="81"/>
      <c r="M35" s="81"/>
      <c r="N35" s="81"/>
    </row>
    <row r="36" spans="1:14" x14ac:dyDescent="0.4">
      <c r="A36" s="125"/>
      <c r="B36" s="82"/>
      <c r="C36" s="123"/>
      <c r="D36" s="124"/>
      <c r="E36" s="123"/>
      <c r="F36" s="123"/>
      <c r="G36" s="81"/>
      <c r="H36" s="81"/>
      <c r="I36" s="81"/>
      <c r="J36" s="81"/>
      <c r="K36" s="81"/>
      <c r="L36" s="81"/>
      <c r="M36" s="81"/>
      <c r="N36" s="81"/>
    </row>
    <row r="37" spans="1:14" x14ac:dyDescent="0.4">
      <c r="D37" s="126"/>
      <c r="E37" s="126"/>
    </row>
    <row r="38" spans="1:14" x14ac:dyDescent="0.4">
      <c r="D38" s="126"/>
      <c r="E38" s="126"/>
    </row>
    <row r="39" spans="1:14" x14ac:dyDescent="0.4">
      <c r="D39" s="127"/>
      <c r="E39" s="126"/>
    </row>
    <row r="40" spans="1:14" x14ac:dyDescent="0.4">
      <c r="E40" s="126"/>
    </row>
    <row r="41" spans="1:14" x14ac:dyDescent="0.4">
      <c r="D41" s="127"/>
      <c r="E41" s="127"/>
    </row>
    <row r="43" spans="1:14" x14ac:dyDescent="0.4">
      <c r="D43" s="127"/>
      <c r="E43" s="127"/>
    </row>
    <row r="45" spans="1:14" x14ac:dyDescent="0.4">
      <c r="D45" s="127"/>
      <c r="E45" s="127"/>
    </row>
    <row r="47" spans="1:14" x14ac:dyDescent="0.4">
      <c r="D47" s="127"/>
      <c r="E47" s="127"/>
    </row>
    <row r="49" spans="4:5" x14ac:dyDescent="0.4">
      <c r="D49" s="126"/>
      <c r="E49" s="126"/>
    </row>
    <row r="50" spans="4:5" x14ac:dyDescent="0.4">
      <c r="D50" s="127"/>
      <c r="E50" s="127"/>
    </row>
    <row r="52" spans="4:5" x14ac:dyDescent="0.4">
      <c r="D52" s="127"/>
      <c r="E52" s="127"/>
    </row>
    <row r="53" spans="4:5" x14ac:dyDescent="0.4">
      <c r="D53" s="127"/>
      <c r="E53" s="127"/>
    </row>
  </sheetData>
  <mergeCells count="3">
    <mergeCell ref="A2:F2"/>
    <mergeCell ref="A5:B5"/>
    <mergeCell ref="B26:F35"/>
  </mergeCells>
  <phoneticPr fontId="2"/>
  <printOptions horizontalCentered="1"/>
  <pageMargins left="0.23622047244094491" right="0.15748031496062992" top="0.74803149606299213" bottom="0.74803149606299213" header="0.31496062992125984" footer="0.31496062992125984"/>
  <pageSetup paperSize="9" scale="83" orientation="landscape" r:id="rId1"/>
  <rowBreaks count="1" manualBreakCount="1">
    <brk id="35" max="1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53"/>
  <sheetViews>
    <sheetView view="pageBreakPreview" zoomScale="80" zoomScaleNormal="80" zoomScaleSheetLayoutView="80" workbookViewId="0">
      <pane ySplit="3" topLeftCell="A7" activePane="bottomLeft" state="frozen"/>
      <selection pane="bottomLeft" activeCell="J19" sqref="J19"/>
    </sheetView>
    <sheetView workbookViewId="1"/>
  </sheetViews>
  <sheetFormatPr defaultColWidth="8.875" defaultRowHeight="18.75" x14ac:dyDescent="0.4"/>
  <cols>
    <col min="1" max="1" width="10.875" style="54" customWidth="1"/>
    <col min="2" max="2" width="37.625" style="54" customWidth="1"/>
    <col min="3" max="3" width="9" style="55" customWidth="1"/>
    <col min="4" max="4" width="10.25" style="54" customWidth="1"/>
    <col min="5" max="6" width="10.25" style="54" bestFit="1" customWidth="1"/>
    <col min="7" max="7" width="2.125" style="54" customWidth="1"/>
    <col min="8" max="8" width="13.625" style="54" bestFit="1" customWidth="1"/>
    <col min="9" max="12" width="8.875" style="54"/>
    <col min="13" max="13" width="19.75" style="54" customWidth="1"/>
    <col min="14" max="14" width="2.75" style="54" customWidth="1"/>
    <col min="15" max="16384" width="8.875" style="54"/>
  </cols>
  <sheetData>
    <row r="1" spans="1:14" x14ac:dyDescent="0.4">
      <c r="I1" s="56"/>
    </row>
    <row r="2" spans="1:14" ht="24" x14ac:dyDescent="0.4">
      <c r="A2" s="57" t="s">
        <v>58</v>
      </c>
      <c r="B2" s="57"/>
      <c r="C2" s="57"/>
      <c r="D2" s="57"/>
      <c r="E2" s="57"/>
      <c r="F2" s="57"/>
      <c r="H2" s="58"/>
      <c r="I2" s="56"/>
      <c r="J2" s="59"/>
      <c r="K2" s="59"/>
      <c r="L2" s="59"/>
    </row>
    <row r="3" spans="1:14" ht="12.75" customHeight="1" x14ac:dyDescent="0.4">
      <c r="A3" s="60"/>
      <c r="B3" s="60"/>
      <c r="C3" s="60"/>
      <c r="D3" s="60"/>
      <c r="H3" s="58"/>
      <c r="I3" s="56"/>
      <c r="J3" s="59"/>
      <c r="K3" s="59"/>
      <c r="L3" s="59"/>
    </row>
    <row r="4" spans="1:14" ht="19.5" thickBot="1" x14ac:dyDescent="0.45">
      <c r="A4" s="128"/>
      <c r="B4" s="129" t="str">
        <f>'[3]1日目'!O1</f>
        <v>平成30年10月</v>
      </c>
      <c r="C4" s="130" t="str">
        <f>'[3]1日目'!P1&amp;"日"</f>
        <v>6日</v>
      </c>
      <c r="D4" s="130" t="str">
        <f>'[3]2日目'!P1&amp;"日"</f>
        <v>13日</v>
      </c>
      <c r="E4" s="130" t="str">
        <f>'[3]3日目'!P1&amp;"日"</f>
        <v>20日</v>
      </c>
      <c r="F4" s="130" t="str">
        <f>'[3]4日目'!P1&amp;"日"</f>
        <v>27日</v>
      </c>
      <c r="H4" s="59"/>
      <c r="I4" s="59"/>
      <c r="J4" s="59"/>
      <c r="K4" s="59"/>
      <c r="L4" s="59"/>
    </row>
    <row r="5" spans="1:14" s="71" customFormat="1" ht="19.5" thickBot="1" x14ac:dyDescent="0.45">
      <c r="A5" s="132" t="s">
        <v>23</v>
      </c>
      <c r="B5" s="66"/>
      <c r="C5" s="67" t="s">
        <v>24</v>
      </c>
      <c r="D5" s="68" t="s">
        <v>25</v>
      </c>
      <c r="E5" s="133" t="s">
        <v>26</v>
      </c>
      <c r="F5" s="68" t="s">
        <v>59</v>
      </c>
      <c r="G5" s="70"/>
      <c r="I5" s="72" t="s">
        <v>27</v>
      </c>
      <c r="J5" s="73">
        <v>8</v>
      </c>
      <c r="K5" s="74" t="s">
        <v>28</v>
      </c>
      <c r="L5" s="75"/>
      <c r="M5" s="70"/>
      <c r="N5" s="70"/>
    </row>
    <row r="6" spans="1:14" x14ac:dyDescent="0.4">
      <c r="A6" s="76" t="s">
        <v>29</v>
      </c>
      <c r="B6" s="77" t="s">
        <v>30</v>
      </c>
      <c r="C6" s="78">
        <f>'[3]1日目'!P4</f>
        <v>2</v>
      </c>
      <c r="D6" s="79">
        <f>'[3]2日目'!P4</f>
        <v>1</v>
      </c>
      <c r="E6" s="79">
        <f>'[3]3日目'!P4</f>
        <v>2</v>
      </c>
      <c r="F6" s="80">
        <f>'[3]4日目'!P4</f>
        <v>1</v>
      </c>
      <c r="G6" s="81"/>
      <c r="H6" s="82"/>
      <c r="I6" s="82"/>
      <c r="J6" s="82"/>
      <c r="K6" s="82"/>
      <c r="L6" s="82"/>
      <c r="M6" s="81"/>
      <c r="N6" s="81"/>
    </row>
    <row r="7" spans="1:14" ht="19.5" thickBot="1" x14ac:dyDescent="0.45">
      <c r="A7" s="83"/>
      <c r="B7" s="84" t="s">
        <v>31</v>
      </c>
      <c r="C7" s="85">
        <f>'[3]1日目'!P5</f>
        <v>4</v>
      </c>
      <c r="D7" s="86">
        <f>'[3]2日目'!P5</f>
        <v>5</v>
      </c>
      <c r="E7" s="86">
        <f>'[3]3日目'!P5</f>
        <v>4</v>
      </c>
      <c r="F7" s="87">
        <f>'[3]4日目'!P5</f>
        <v>5</v>
      </c>
      <c r="G7" s="82"/>
      <c r="H7" s="88"/>
      <c r="I7" s="89" t="s">
        <v>32</v>
      </c>
      <c r="J7" s="70"/>
      <c r="K7" s="70"/>
      <c r="L7" s="70"/>
      <c r="M7" s="81"/>
      <c r="N7" s="81"/>
    </row>
    <row r="8" spans="1:14" x14ac:dyDescent="0.4">
      <c r="A8" s="90"/>
      <c r="B8" s="84" t="s">
        <v>33</v>
      </c>
      <c r="C8" s="85">
        <f>'[3]1日目'!P6</f>
        <v>0</v>
      </c>
      <c r="D8" s="86">
        <f>'[3]2日目'!P6</f>
        <v>2</v>
      </c>
      <c r="E8" s="86">
        <f>'[3]3日目'!P6</f>
        <v>0</v>
      </c>
      <c r="F8" s="87">
        <f>'[3]4日目'!P6</f>
        <v>1</v>
      </c>
      <c r="G8" s="82"/>
      <c r="H8" s="82"/>
      <c r="I8" s="91" t="s">
        <v>34</v>
      </c>
      <c r="J8" s="92" t="s">
        <v>35</v>
      </c>
      <c r="K8" s="93" t="s">
        <v>36</v>
      </c>
      <c r="L8" s="94" t="s">
        <v>0</v>
      </c>
      <c r="M8" s="81"/>
      <c r="N8" s="81"/>
    </row>
    <row r="9" spans="1:14" x14ac:dyDescent="0.4">
      <c r="A9" s="90"/>
      <c r="B9" s="84" t="s">
        <v>56</v>
      </c>
      <c r="C9" s="85">
        <f>'[3]1日目'!P7</f>
        <v>2</v>
      </c>
      <c r="D9" s="86">
        <f>'[3]2日目'!P7</f>
        <v>0</v>
      </c>
      <c r="E9" s="86">
        <f>'[3]3日目'!P7</f>
        <v>0</v>
      </c>
      <c r="F9" s="87">
        <f>'[3]4日目'!P7</f>
        <v>0</v>
      </c>
      <c r="G9" s="82"/>
      <c r="H9" s="82"/>
      <c r="I9" s="95" t="s">
        <v>1</v>
      </c>
      <c r="J9" s="96">
        <f>'[3]1日目'!AA4</f>
        <v>0</v>
      </c>
      <c r="K9" s="97">
        <f>'[3]1日目'!AB4</f>
        <v>0</v>
      </c>
      <c r="L9" s="98">
        <f>SUM(J9:K9)</f>
        <v>0</v>
      </c>
      <c r="M9" s="81"/>
      <c r="N9" s="81"/>
    </row>
    <row r="10" spans="1:14" x14ac:dyDescent="0.4">
      <c r="A10" s="90"/>
      <c r="B10" s="84" t="s">
        <v>38</v>
      </c>
      <c r="C10" s="85">
        <f>'[3]1日目'!P8</f>
        <v>0</v>
      </c>
      <c r="D10" s="86">
        <f>'[3]2日目'!P8</f>
        <v>0</v>
      </c>
      <c r="E10" s="86">
        <f>'[3]3日目'!P8</f>
        <v>0</v>
      </c>
      <c r="F10" s="87">
        <f>'[3]4日目'!P8</f>
        <v>0</v>
      </c>
      <c r="G10" s="82"/>
      <c r="H10" s="82"/>
      <c r="I10" s="95" t="s">
        <v>2</v>
      </c>
      <c r="J10" s="96">
        <f>'[3]1日目'!AA5</f>
        <v>0</v>
      </c>
      <c r="K10" s="97">
        <f>'[3]1日目'!AB5</f>
        <v>0</v>
      </c>
      <c r="L10" s="98">
        <f t="shared" ref="L10:L15" si="0">SUM(J10:K10)</f>
        <v>0</v>
      </c>
      <c r="M10" s="81"/>
      <c r="N10" s="81"/>
    </row>
    <row r="11" spans="1:14" x14ac:dyDescent="0.4">
      <c r="A11" s="99"/>
      <c r="B11" s="100" t="s">
        <v>39</v>
      </c>
      <c r="C11" s="101">
        <f>'[3]1日目'!P9</f>
        <v>0</v>
      </c>
      <c r="D11" s="102">
        <f>'[3]2日目'!P9</f>
        <v>0</v>
      </c>
      <c r="E11" s="102">
        <f>'[3]3日目'!P9</f>
        <v>2</v>
      </c>
      <c r="F11" s="103">
        <f>'[3]4日目'!P9</f>
        <v>1</v>
      </c>
      <c r="G11" s="82"/>
      <c r="H11" s="82"/>
      <c r="I11" s="95" t="s">
        <v>3</v>
      </c>
      <c r="J11" s="96">
        <f>'[3]1日目'!AA6</f>
        <v>0</v>
      </c>
      <c r="K11" s="97">
        <f>'[3]1日目'!AB6</f>
        <v>1</v>
      </c>
      <c r="L11" s="98">
        <f t="shared" si="0"/>
        <v>1</v>
      </c>
      <c r="M11" s="81"/>
      <c r="N11" s="81"/>
    </row>
    <row r="12" spans="1:14" ht="19.5" thickBot="1" x14ac:dyDescent="0.45">
      <c r="A12" s="104"/>
      <c r="B12" s="105" t="s">
        <v>40</v>
      </c>
      <c r="C12" s="106">
        <f>SUM(C6:C11)</f>
        <v>8</v>
      </c>
      <c r="D12" s="107">
        <f>SUM(D6:D11)</f>
        <v>8</v>
      </c>
      <c r="E12" s="117">
        <f>SUM(E6:E11)</f>
        <v>8</v>
      </c>
      <c r="F12" s="108">
        <f>SUM(F6:F11)</f>
        <v>8</v>
      </c>
      <c r="G12" s="81"/>
      <c r="H12" s="82"/>
      <c r="I12" s="95" t="s">
        <v>4</v>
      </c>
      <c r="J12" s="96">
        <f>'[3]1日目'!AA7</f>
        <v>0</v>
      </c>
      <c r="K12" s="97">
        <f>'[3]1日目'!AB7</f>
        <v>1</v>
      </c>
      <c r="L12" s="98">
        <f t="shared" si="0"/>
        <v>1</v>
      </c>
      <c r="M12" s="81"/>
      <c r="N12" s="81"/>
    </row>
    <row r="13" spans="1:14" x14ac:dyDescent="0.4">
      <c r="A13" s="76" t="s">
        <v>41</v>
      </c>
      <c r="B13" s="77" t="s">
        <v>42</v>
      </c>
      <c r="C13" s="79">
        <f>'[3]1日目'!T4</f>
        <v>4</v>
      </c>
      <c r="D13" s="78">
        <f>'[3]2日目'!T4</f>
        <v>7</v>
      </c>
      <c r="E13" s="79">
        <f>'[3]3日目'!T4</f>
        <v>5</v>
      </c>
      <c r="F13" s="80">
        <f>'[3]4日目'!T4</f>
        <v>7</v>
      </c>
      <c r="G13" s="81"/>
      <c r="H13" s="88"/>
      <c r="I13" s="95" t="s">
        <v>5</v>
      </c>
      <c r="J13" s="96">
        <f>'[3]1日目'!AA8</f>
        <v>1</v>
      </c>
      <c r="K13" s="97">
        <f>'[3]1日目'!AB8</f>
        <v>2</v>
      </c>
      <c r="L13" s="98">
        <f t="shared" si="0"/>
        <v>3</v>
      </c>
      <c r="M13" s="81"/>
      <c r="N13" s="81"/>
    </row>
    <row r="14" spans="1:14" x14ac:dyDescent="0.4">
      <c r="A14" s="90"/>
      <c r="B14" s="84" t="s">
        <v>43</v>
      </c>
      <c r="C14" s="86">
        <f>'[3]1日目'!T5</f>
        <v>4</v>
      </c>
      <c r="D14" s="85">
        <f>'[3]2日目'!T5</f>
        <v>1</v>
      </c>
      <c r="E14" s="86">
        <f>'[3]3日目'!T5</f>
        <v>1</v>
      </c>
      <c r="F14" s="87">
        <f>'[3]4日目'!T5</f>
        <v>0</v>
      </c>
      <c r="G14" s="81"/>
      <c r="H14" s="88"/>
      <c r="I14" s="95" t="s">
        <v>6</v>
      </c>
      <c r="J14" s="96">
        <f>'[3]1日目'!AA9</f>
        <v>1</v>
      </c>
      <c r="K14" s="97">
        <f>'[3]1日目'!AB9</f>
        <v>1</v>
      </c>
      <c r="L14" s="98">
        <f t="shared" si="0"/>
        <v>2</v>
      </c>
      <c r="M14" s="81"/>
      <c r="N14" s="81"/>
    </row>
    <row r="15" spans="1:14" ht="19.5" thickBot="1" x14ac:dyDescent="0.45">
      <c r="A15" s="90"/>
      <c r="B15" s="84" t="s">
        <v>44</v>
      </c>
      <c r="C15" s="86">
        <f>'[3]1日目'!T6</f>
        <v>0</v>
      </c>
      <c r="D15" s="85">
        <f>'[3]2日目'!T6</f>
        <v>0</v>
      </c>
      <c r="E15" s="86">
        <f>'[3]3日目'!T6</f>
        <v>0</v>
      </c>
      <c r="F15" s="87">
        <f>'[3]4日目'!T6</f>
        <v>0</v>
      </c>
      <c r="G15" s="81"/>
      <c r="H15" s="88"/>
      <c r="I15" s="109" t="s">
        <v>7</v>
      </c>
      <c r="J15" s="110">
        <f>'[3]1日目'!AA10</f>
        <v>0</v>
      </c>
      <c r="K15" s="111">
        <f>'[3]1日目'!AB10</f>
        <v>0</v>
      </c>
      <c r="L15" s="112">
        <f t="shared" si="0"/>
        <v>0</v>
      </c>
      <c r="M15" s="81"/>
      <c r="N15" s="81"/>
    </row>
    <row r="16" spans="1:14" ht="19.5" thickBot="1" x14ac:dyDescent="0.45">
      <c r="A16" s="90"/>
      <c r="B16" s="84" t="s">
        <v>38</v>
      </c>
      <c r="C16" s="86">
        <f>'[3]1日目'!T7</f>
        <v>0</v>
      </c>
      <c r="D16" s="85">
        <f>'[3]2日目'!T7</f>
        <v>0</v>
      </c>
      <c r="E16" s="86">
        <f>'[3]3日目'!T7</f>
        <v>0</v>
      </c>
      <c r="F16" s="87">
        <f>'[3]4日目'!T7</f>
        <v>0</v>
      </c>
      <c r="G16" s="81"/>
      <c r="H16" s="88"/>
      <c r="I16" s="113" t="s">
        <v>8</v>
      </c>
      <c r="J16" s="114">
        <f>SUM(J9:J15)</f>
        <v>2</v>
      </c>
      <c r="K16" s="115">
        <v>5</v>
      </c>
      <c r="L16" s="116">
        <v>7</v>
      </c>
      <c r="M16" s="81"/>
      <c r="N16" s="81"/>
    </row>
    <row r="17" spans="1:14" x14ac:dyDescent="0.4">
      <c r="A17" s="99"/>
      <c r="B17" s="100" t="s">
        <v>39</v>
      </c>
      <c r="C17" s="102">
        <f>'[3]1日目'!T8</f>
        <v>0</v>
      </c>
      <c r="D17" s="101">
        <f>'[3]2日目'!T8</f>
        <v>0</v>
      </c>
      <c r="E17" s="102">
        <f>'[3]3日目'!T8</f>
        <v>2</v>
      </c>
      <c r="F17" s="103">
        <f>'[3]4日目'!T8</f>
        <v>1</v>
      </c>
      <c r="G17" s="81"/>
      <c r="H17" s="88"/>
      <c r="I17" s="82"/>
      <c r="J17" s="82"/>
      <c r="K17" s="82"/>
      <c r="L17" s="82"/>
      <c r="M17" s="81"/>
      <c r="N17" s="81"/>
    </row>
    <row r="18" spans="1:14" ht="19.5" thickBot="1" x14ac:dyDescent="0.45">
      <c r="A18" s="104"/>
      <c r="B18" s="105" t="s">
        <v>40</v>
      </c>
      <c r="C18" s="117">
        <f>SUM(C13:C17)</f>
        <v>8</v>
      </c>
      <c r="D18" s="106">
        <f>SUM(D13:D17)</f>
        <v>8</v>
      </c>
      <c r="E18" s="117">
        <f>SUM(E13:E17)</f>
        <v>8</v>
      </c>
      <c r="F18" s="108">
        <f>SUM(F13:F17)</f>
        <v>8</v>
      </c>
      <c r="G18" s="81"/>
      <c r="H18" s="82"/>
      <c r="I18" s="82"/>
      <c r="J18" s="82"/>
      <c r="K18" s="82"/>
      <c r="L18" s="82"/>
      <c r="M18" s="81"/>
      <c r="N18" s="81"/>
    </row>
    <row r="19" spans="1:14" x14ac:dyDescent="0.4">
      <c r="A19" s="76" t="s">
        <v>45</v>
      </c>
      <c r="B19" s="77" t="s">
        <v>46</v>
      </c>
      <c r="C19" s="79">
        <f>'[3]1日目'!X4</f>
        <v>0</v>
      </c>
      <c r="D19" s="78">
        <f>'[3]2日目'!X4</f>
        <v>1</v>
      </c>
      <c r="E19" s="79">
        <f>'[3]3日目'!X4</f>
        <v>1</v>
      </c>
      <c r="F19" s="80">
        <f>'[3]4日目'!X4</f>
        <v>1</v>
      </c>
      <c r="G19" s="81"/>
      <c r="H19" s="82"/>
      <c r="I19" s="82"/>
      <c r="J19" s="82"/>
      <c r="K19" s="82"/>
      <c r="L19" s="82"/>
      <c r="M19" s="81"/>
      <c r="N19" s="81"/>
    </row>
    <row r="20" spans="1:14" x14ac:dyDescent="0.4">
      <c r="A20" s="90"/>
      <c r="B20" s="118" t="s">
        <v>47</v>
      </c>
      <c r="C20" s="86">
        <f>'[3]1日目'!X5</f>
        <v>1</v>
      </c>
      <c r="D20" s="85">
        <f>'[3]2日目'!X5</f>
        <v>1</v>
      </c>
      <c r="E20" s="86">
        <f>'[3]3日目'!X5</f>
        <v>2</v>
      </c>
      <c r="F20" s="87">
        <f>'[3]4日目'!X5</f>
        <v>1</v>
      </c>
      <c r="G20" s="81"/>
      <c r="H20" s="82"/>
      <c r="I20" s="82"/>
      <c r="J20" s="82"/>
      <c r="K20" s="82"/>
      <c r="L20" s="82"/>
      <c r="M20" s="81"/>
      <c r="N20" s="81"/>
    </row>
    <row r="21" spans="1:14" x14ac:dyDescent="0.4">
      <c r="A21" s="90"/>
      <c r="B21" s="84" t="s">
        <v>33</v>
      </c>
      <c r="C21" s="86">
        <f>'[3]1日目'!X6</f>
        <v>2</v>
      </c>
      <c r="D21" s="85">
        <f>'[3]2日目'!X6</f>
        <v>1</v>
      </c>
      <c r="E21" s="86">
        <f>'[3]3日目'!X6</f>
        <v>0</v>
      </c>
      <c r="F21" s="87">
        <f>'[3]4日目'!X6</f>
        <v>2</v>
      </c>
      <c r="G21" s="81"/>
      <c r="H21" s="82"/>
      <c r="I21" s="82"/>
      <c r="J21" s="82"/>
      <c r="K21" s="82"/>
      <c r="L21" s="82"/>
      <c r="M21" s="81"/>
      <c r="N21" s="81"/>
    </row>
    <row r="22" spans="1:14" x14ac:dyDescent="0.4">
      <c r="A22" s="83"/>
      <c r="B22" s="118" t="s">
        <v>48</v>
      </c>
      <c r="C22" s="86">
        <f>'[3]1日目'!X7</f>
        <v>4</v>
      </c>
      <c r="D22" s="85">
        <f>'[3]2日目'!X7</f>
        <v>5</v>
      </c>
      <c r="E22" s="86">
        <f>'[3]3日目'!X7</f>
        <v>3</v>
      </c>
      <c r="F22" s="87">
        <f>'[3]4日目'!X7</f>
        <v>3</v>
      </c>
      <c r="G22" s="82"/>
      <c r="H22" s="82"/>
      <c r="I22" s="82"/>
      <c r="J22" s="82"/>
      <c r="K22" s="82"/>
      <c r="L22" s="82"/>
      <c r="M22" s="81"/>
      <c r="N22" s="81"/>
    </row>
    <row r="23" spans="1:14" x14ac:dyDescent="0.4">
      <c r="A23" s="90"/>
      <c r="B23" s="84" t="s">
        <v>38</v>
      </c>
      <c r="C23" s="86">
        <f>'[3]1日目'!X8</f>
        <v>1</v>
      </c>
      <c r="D23" s="85">
        <f>'[3]2日目'!X8</f>
        <v>0</v>
      </c>
      <c r="E23" s="86">
        <f>'[3]3日目'!X8</f>
        <v>0</v>
      </c>
      <c r="F23" s="87">
        <f>'[3]4日目'!X8</f>
        <v>0</v>
      </c>
      <c r="G23" s="81"/>
      <c r="H23" s="82"/>
      <c r="I23" s="82"/>
      <c r="J23" s="82"/>
      <c r="K23" s="82"/>
      <c r="L23" s="82"/>
      <c r="M23" s="81"/>
      <c r="N23" s="81"/>
    </row>
    <row r="24" spans="1:14" x14ac:dyDescent="0.4">
      <c r="A24" s="99"/>
      <c r="B24" s="100" t="s">
        <v>39</v>
      </c>
      <c r="C24" s="86">
        <f>'[3]1日目'!X9</f>
        <v>0</v>
      </c>
      <c r="D24" s="85">
        <f>'[3]2日目'!X9</f>
        <v>0</v>
      </c>
      <c r="E24" s="86">
        <f>'[3]3日目'!X9</f>
        <v>2</v>
      </c>
      <c r="F24" s="87">
        <f>'[3]4日目'!X9</f>
        <v>1</v>
      </c>
      <c r="G24" s="81"/>
      <c r="H24" s="82"/>
      <c r="I24" s="82"/>
      <c r="J24" s="82"/>
      <c r="K24" s="82"/>
      <c r="L24" s="82"/>
      <c r="M24" s="81"/>
      <c r="N24" s="81"/>
    </row>
    <row r="25" spans="1:14" ht="19.5" thickBot="1" x14ac:dyDescent="0.45">
      <c r="A25" s="104"/>
      <c r="B25" s="105" t="s">
        <v>40</v>
      </c>
      <c r="C25" s="119">
        <f>SUM(C19:C24)</f>
        <v>8</v>
      </c>
      <c r="D25" s="120">
        <f>SUM(D19:D24)</f>
        <v>8</v>
      </c>
      <c r="E25" s="119">
        <f>SUM(E19:E24)</f>
        <v>8</v>
      </c>
      <c r="F25" s="121">
        <f>SUM(F19:F24)</f>
        <v>8</v>
      </c>
      <c r="G25" s="81"/>
      <c r="H25" s="82"/>
      <c r="I25" s="82"/>
      <c r="J25" s="82"/>
      <c r="K25" s="82"/>
      <c r="L25" s="82"/>
      <c r="M25" s="81"/>
      <c r="N25" s="81"/>
    </row>
    <row r="26" spans="1:14" ht="19.5" thickBot="1" x14ac:dyDescent="0.45">
      <c r="A26" s="122" t="s">
        <v>49</v>
      </c>
      <c r="B26" s="82"/>
      <c r="C26" s="123"/>
      <c r="D26" s="124"/>
      <c r="E26" s="123"/>
      <c r="F26" s="123"/>
      <c r="G26" s="81"/>
      <c r="H26" s="81"/>
      <c r="I26" s="81"/>
      <c r="J26" s="81"/>
      <c r="K26" s="81"/>
      <c r="L26" s="81"/>
      <c r="M26" s="81"/>
      <c r="N26" s="81"/>
    </row>
    <row r="27" spans="1:14" x14ac:dyDescent="0.4">
      <c r="A27" s="125"/>
      <c r="B27" s="141"/>
      <c r="C27" s="141"/>
      <c r="D27" s="141"/>
      <c r="E27" s="141"/>
      <c r="F27" s="141"/>
      <c r="G27" s="81"/>
      <c r="H27" s="81"/>
      <c r="I27" s="81"/>
      <c r="J27" s="81"/>
      <c r="K27" s="81"/>
      <c r="L27" s="81"/>
      <c r="M27" s="81"/>
      <c r="N27" s="81"/>
    </row>
    <row r="28" spans="1:14" x14ac:dyDescent="0.4">
      <c r="A28" s="125"/>
      <c r="B28" s="141"/>
      <c r="C28" s="141"/>
      <c r="D28" s="141"/>
      <c r="E28" s="141"/>
      <c r="F28" s="141"/>
      <c r="G28" s="81"/>
      <c r="H28" s="81"/>
      <c r="I28" s="81"/>
      <c r="J28" s="81"/>
      <c r="K28" s="81"/>
      <c r="L28" s="81"/>
      <c r="M28" s="81"/>
      <c r="N28" s="81"/>
    </row>
    <row r="29" spans="1:14" x14ac:dyDescent="0.4">
      <c r="A29" s="125"/>
      <c r="B29" s="141"/>
      <c r="C29" s="141"/>
      <c r="D29" s="141"/>
      <c r="E29" s="141"/>
      <c r="F29" s="141"/>
      <c r="G29" s="81"/>
      <c r="H29" s="81"/>
      <c r="I29" s="81"/>
      <c r="J29" s="81"/>
      <c r="K29" s="81"/>
      <c r="L29" s="81"/>
      <c r="M29" s="81"/>
      <c r="N29" s="81"/>
    </row>
    <row r="30" spans="1:14" x14ac:dyDescent="0.4">
      <c r="A30" s="125"/>
      <c r="B30" s="141"/>
      <c r="C30" s="141"/>
      <c r="D30" s="141"/>
      <c r="E30" s="141"/>
      <c r="F30" s="141"/>
      <c r="G30" s="81"/>
      <c r="H30" s="81"/>
      <c r="I30" s="81"/>
      <c r="J30" s="81"/>
      <c r="K30" s="81"/>
      <c r="L30" s="81"/>
      <c r="M30" s="81"/>
      <c r="N30" s="81"/>
    </row>
    <row r="31" spans="1:14" x14ac:dyDescent="0.4">
      <c r="A31" s="125"/>
      <c r="B31" s="141"/>
      <c r="C31" s="141"/>
      <c r="D31" s="141"/>
      <c r="E31" s="141"/>
      <c r="F31" s="141"/>
      <c r="G31" s="81"/>
      <c r="H31" s="81"/>
      <c r="I31" s="81"/>
      <c r="J31" s="81"/>
      <c r="K31" s="81"/>
      <c r="L31" s="81"/>
      <c r="M31" s="81"/>
      <c r="N31" s="81"/>
    </row>
    <row r="32" spans="1:14" x14ac:dyDescent="0.4">
      <c r="A32" s="125"/>
      <c r="B32" s="141"/>
      <c r="C32" s="141"/>
      <c r="D32" s="141"/>
      <c r="E32" s="141"/>
      <c r="F32" s="141"/>
      <c r="G32" s="81"/>
      <c r="H32" s="81"/>
      <c r="I32" s="81"/>
      <c r="J32" s="81"/>
      <c r="K32" s="81"/>
      <c r="L32" s="81"/>
      <c r="M32" s="81"/>
      <c r="N32" s="81"/>
    </row>
    <row r="33" spans="1:14" x14ac:dyDescent="0.4">
      <c r="A33" s="125"/>
      <c r="B33" s="82"/>
      <c r="C33" s="123"/>
      <c r="D33" s="124"/>
      <c r="E33" s="123"/>
      <c r="F33" s="123"/>
      <c r="G33" s="81"/>
      <c r="H33" s="81"/>
      <c r="I33" s="81"/>
      <c r="J33" s="81"/>
      <c r="K33" s="81"/>
      <c r="L33" s="81"/>
      <c r="M33" s="81"/>
      <c r="N33" s="81"/>
    </row>
    <row r="34" spans="1:14" x14ac:dyDescent="0.4">
      <c r="A34" s="125"/>
      <c r="B34" s="82"/>
      <c r="C34" s="123"/>
      <c r="D34" s="124"/>
      <c r="E34" s="123"/>
      <c r="F34" s="123" t="s">
        <v>60</v>
      </c>
      <c r="G34" s="81"/>
      <c r="H34" s="81"/>
      <c r="I34" s="81"/>
      <c r="J34" s="81"/>
      <c r="K34" s="81"/>
      <c r="L34" s="81"/>
      <c r="M34" s="81"/>
      <c r="N34" s="81"/>
    </row>
    <row r="35" spans="1:14" x14ac:dyDescent="0.4">
      <c r="A35" s="125"/>
      <c r="B35" s="82"/>
      <c r="C35" s="123"/>
      <c r="D35" s="124"/>
      <c r="E35" s="123"/>
      <c r="F35" s="123"/>
      <c r="G35" s="81"/>
      <c r="H35" s="81"/>
      <c r="I35" s="81"/>
      <c r="J35" s="81"/>
      <c r="K35" s="81"/>
      <c r="L35" s="81"/>
      <c r="M35" s="81"/>
      <c r="N35" s="81"/>
    </row>
    <row r="36" spans="1:14" x14ac:dyDescent="0.4">
      <c r="A36" s="125"/>
      <c r="B36" s="82"/>
      <c r="C36" s="123"/>
      <c r="D36" s="124"/>
      <c r="E36" s="123"/>
      <c r="F36" s="123"/>
      <c r="G36" s="81"/>
      <c r="H36" s="81"/>
      <c r="I36" s="81"/>
      <c r="J36" s="81"/>
      <c r="K36" s="81"/>
      <c r="L36" s="81"/>
      <c r="M36" s="81"/>
      <c r="N36" s="81"/>
    </row>
    <row r="37" spans="1:14" x14ac:dyDescent="0.4">
      <c r="D37" s="126"/>
      <c r="E37" s="126"/>
    </row>
    <row r="38" spans="1:14" x14ac:dyDescent="0.4">
      <c r="D38" s="126"/>
      <c r="E38" s="126"/>
    </row>
    <row r="39" spans="1:14" x14ac:dyDescent="0.4">
      <c r="D39" s="127"/>
      <c r="E39" s="126"/>
    </row>
    <row r="40" spans="1:14" x14ac:dyDescent="0.4">
      <c r="E40" s="126"/>
    </row>
    <row r="41" spans="1:14" x14ac:dyDescent="0.4">
      <c r="D41" s="127"/>
      <c r="E41" s="127"/>
    </row>
    <row r="43" spans="1:14" x14ac:dyDescent="0.4">
      <c r="D43" s="127"/>
      <c r="E43" s="127"/>
    </row>
    <row r="45" spans="1:14" x14ac:dyDescent="0.4">
      <c r="D45" s="127"/>
      <c r="E45" s="127"/>
    </row>
    <row r="47" spans="1:14" x14ac:dyDescent="0.4">
      <c r="D47" s="127"/>
      <c r="E47" s="127"/>
    </row>
    <row r="49" spans="4:5" x14ac:dyDescent="0.4">
      <c r="D49" s="126"/>
      <c r="E49" s="126"/>
    </row>
    <row r="50" spans="4:5" x14ac:dyDescent="0.4">
      <c r="D50" s="127"/>
      <c r="E50" s="127"/>
    </row>
    <row r="52" spans="4:5" x14ac:dyDescent="0.4">
      <c r="D52" s="127"/>
      <c r="E52" s="127"/>
    </row>
    <row r="53" spans="4:5" x14ac:dyDescent="0.4">
      <c r="D53" s="127"/>
      <c r="E53" s="127"/>
    </row>
  </sheetData>
  <mergeCells count="3">
    <mergeCell ref="A2:F2"/>
    <mergeCell ref="A5:B5"/>
    <mergeCell ref="B27:F32"/>
  </mergeCells>
  <phoneticPr fontId="2"/>
  <printOptions horizontalCentered="1"/>
  <pageMargins left="0.23622047244094491" right="0.15748031496062992" top="0.74803149606299213" bottom="0.74803149606299213" header="0.31496062992125984" footer="0.31496062992125984"/>
  <pageSetup paperSize="9" scale="83" orientation="landscape" r:id="rId1"/>
  <rowBreaks count="1" manualBreakCount="1">
    <brk id="35" max="1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53"/>
  <sheetViews>
    <sheetView view="pageBreakPreview" zoomScale="80" zoomScaleNormal="80" zoomScaleSheetLayoutView="80" workbookViewId="0">
      <pane ySplit="3" topLeftCell="A4" activePane="bottomLeft" state="frozen"/>
      <selection pane="bottomLeft" activeCell="J21" sqref="J21"/>
    </sheetView>
    <sheetView workbookViewId="1"/>
  </sheetViews>
  <sheetFormatPr defaultColWidth="8.875" defaultRowHeight="18.75" x14ac:dyDescent="0.4"/>
  <cols>
    <col min="1" max="1" width="10.875" style="54" customWidth="1"/>
    <col min="2" max="2" width="37.625" style="54" customWidth="1"/>
    <col min="3" max="3" width="9" style="55" customWidth="1"/>
    <col min="4" max="6" width="13.875" style="54" customWidth="1"/>
    <col min="7" max="7" width="2.125" style="54" customWidth="1"/>
    <col min="8" max="8" width="13.625" style="54" bestFit="1" customWidth="1"/>
    <col min="9" max="12" width="8.875" style="54"/>
    <col min="13" max="13" width="19.75" style="54" customWidth="1"/>
    <col min="14" max="14" width="2.75" style="54" customWidth="1"/>
    <col min="15" max="16384" width="8.875" style="54"/>
  </cols>
  <sheetData>
    <row r="1" spans="1:14" x14ac:dyDescent="0.4">
      <c r="I1" s="56"/>
    </row>
    <row r="2" spans="1:14" ht="24" x14ac:dyDescent="0.4">
      <c r="A2" s="57" t="s">
        <v>61</v>
      </c>
      <c r="B2" s="57"/>
      <c r="C2" s="57"/>
      <c r="D2" s="57"/>
      <c r="E2" s="57"/>
      <c r="F2" s="57"/>
      <c r="H2" s="58"/>
      <c r="I2" s="56"/>
      <c r="J2" s="59"/>
      <c r="K2" s="59"/>
      <c r="L2" s="59"/>
    </row>
    <row r="3" spans="1:14" ht="12.75" customHeight="1" x14ac:dyDescent="0.4">
      <c r="A3" s="60"/>
      <c r="B3" s="60"/>
      <c r="C3" s="60"/>
      <c r="D3" s="60"/>
      <c r="H3" s="58"/>
      <c r="I3" s="56"/>
      <c r="J3" s="59"/>
      <c r="K3" s="59"/>
      <c r="L3" s="59"/>
    </row>
    <row r="4" spans="1:14" ht="19.5" thickBot="1" x14ac:dyDescent="0.45">
      <c r="A4" s="128"/>
      <c r="B4" s="129">
        <v>43405</v>
      </c>
      <c r="C4" s="130" t="s">
        <v>51</v>
      </c>
      <c r="D4" s="131" t="s">
        <v>51</v>
      </c>
      <c r="E4" s="131" t="s">
        <v>51</v>
      </c>
      <c r="F4" s="131" t="s">
        <v>51</v>
      </c>
      <c r="H4" s="59"/>
      <c r="I4" s="59"/>
      <c r="J4" s="59"/>
      <c r="K4" s="59"/>
      <c r="L4" s="59"/>
    </row>
    <row r="5" spans="1:14" s="71" customFormat="1" ht="19.5" thickBot="1" x14ac:dyDescent="0.45">
      <c r="A5" s="132" t="s">
        <v>23</v>
      </c>
      <c r="B5" s="66"/>
      <c r="C5" s="67" t="s">
        <v>52</v>
      </c>
      <c r="D5" s="68" t="s">
        <v>53</v>
      </c>
      <c r="E5" s="133" t="s">
        <v>54</v>
      </c>
      <c r="F5" s="68" t="s">
        <v>55</v>
      </c>
      <c r="G5" s="70"/>
      <c r="I5" s="72" t="s">
        <v>27</v>
      </c>
      <c r="J5" s="73">
        <v>9</v>
      </c>
      <c r="K5" s="74" t="s">
        <v>28</v>
      </c>
      <c r="L5" s="75"/>
      <c r="M5" s="70"/>
      <c r="N5" s="70"/>
    </row>
    <row r="6" spans="1:14" x14ac:dyDescent="0.4">
      <c r="A6" s="76" t="s">
        <v>29</v>
      </c>
      <c r="B6" s="77" t="s">
        <v>30</v>
      </c>
      <c r="C6" s="78">
        <f>'[4]1日目'!P4</f>
        <v>1</v>
      </c>
      <c r="D6" s="79">
        <f>'[4]2日目'!P4</f>
        <v>1</v>
      </c>
      <c r="E6" s="79">
        <f>'[4]3日目'!P4</f>
        <v>0</v>
      </c>
      <c r="F6" s="80">
        <f>'[4]4日目'!P4</f>
        <v>0</v>
      </c>
      <c r="G6" s="81"/>
      <c r="H6" s="82"/>
      <c r="I6" s="82"/>
      <c r="J6" s="82"/>
      <c r="K6" s="82"/>
      <c r="L6" s="82"/>
      <c r="M6" s="81"/>
      <c r="N6" s="81"/>
    </row>
    <row r="7" spans="1:14" ht="19.5" thickBot="1" x14ac:dyDescent="0.45">
      <c r="A7" s="83"/>
      <c r="B7" s="84" t="s">
        <v>31</v>
      </c>
      <c r="C7" s="85">
        <f>'[4]1日目'!P5</f>
        <v>1</v>
      </c>
      <c r="D7" s="86">
        <f>'[4]2日目'!P5</f>
        <v>5</v>
      </c>
      <c r="E7" s="86">
        <f>'[4]3日目'!P5</f>
        <v>5</v>
      </c>
      <c r="F7" s="87">
        <f>'[4]4日目'!P5</f>
        <v>0</v>
      </c>
      <c r="G7" s="82"/>
      <c r="H7" s="88"/>
      <c r="I7" s="89" t="s">
        <v>32</v>
      </c>
      <c r="J7" s="70"/>
      <c r="K7" s="70"/>
      <c r="L7" s="70"/>
      <c r="M7" s="81"/>
      <c r="N7" s="81"/>
    </row>
    <row r="8" spans="1:14" x14ac:dyDescent="0.4">
      <c r="A8" s="90"/>
      <c r="B8" s="84" t="s">
        <v>33</v>
      </c>
      <c r="C8" s="85">
        <f>'[4]1日目'!P6</f>
        <v>7</v>
      </c>
      <c r="D8" s="86">
        <f>'[4]2日目'!P6</f>
        <v>0</v>
      </c>
      <c r="E8" s="86">
        <f>'[4]3日目'!P6</f>
        <v>1</v>
      </c>
      <c r="F8" s="87">
        <f>'[4]4日目'!P6</f>
        <v>0</v>
      </c>
      <c r="G8" s="82"/>
      <c r="H8" s="82"/>
      <c r="I8" s="91" t="s">
        <v>34</v>
      </c>
      <c r="J8" s="92" t="s">
        <v>35</v>
      </c>
      <c r="K8" s="92" t="s">
        <v>36</v>
      </c>
      <c r="L8" s="134" t="s">
        <v>0</v>
      </c>
      <c r="M8" s="81"/>
      <c r="N8" s="81"/>
    </row>
    <row r="9" spans="1:14" x14ac:dyDescent="0.4">
      <c r="A9" s="90"/>
      <c r="B9" s="84" t="s">
        <v>56</v>
      </c>
      <c r="C9" s="85">
        <f>'[4]1日目'!P7</f>
        <v>0</v>
      </c>
      <c r="D9" s="86">
        <f>'[4]2日目'!P7</f>
        <v>0</v>
      </c>
      <c r="E9" s="86">
        <f>'[4]3日目'!P7</f>
        <v>1</v>
      </c>
      <c r="F9" s="87">
        <f>'[4]4日目'!P7</f>
        <v>0</v>
      </c>
      <c r="G9" s="82"/>
      <c r="H9" s="82"/>
      <c r="I9" s="95" t="s">
        <v>1</v>
      </c>
      <c r="J9" s="96">
        <f>'[4]1日目'!AA4</f>
        <v>0</v>
      </c>
      <c r="K9" s="96">
        <f>'[4]1日目'!AB4</f>
        <v>0</v>
      </c>
      <c r="L9" s="135">
        <f>SUM(J9:K9)</f>
        <v>0</v>
      </c>
      <c r="M9" s="81"/>
      <c r="N9" s="81"/>
    </row>
    <row r="10" spans="1:14" x14ac:dyDescent="0.4">
      <c r="A10" s="90"/>
      <c r="B10" s="84" t="s">
        <v>38</v>
      </c>
      <c r="C10" s="85">
        <f>'[4]1日目'!P8</f>
        <v>0</v>
      </c>
      <c r="D10" s="86">
        <f>'[4]2日目'!P8</f>
        <v>1</v>
      </c>
      <c r="E10" s="86">
        <f>'[4]3日目'!P8</f>
        <v>1</v>
      </c>
      <c r="F10" s="87">
        <f>'[4]4日目'!P8</f>
        <v>0</v>
      </c>
      <c r="G10" s="82"/>
      <c r="H10" s="82"/>
      <c r="I10" s="95" t="s">
        <v>2</v>
      </c>
      <c r="J10" s="96">
        <f>'[4]1日目'!AA5</f>
        <v>0</v>
      </c>
      <c r="K10" s="96">
        <f>'[4]1日目'!AB5</f>
        <v>0</v>
      </c>
      <c r="L10" s="135">
        <f t="shared" ref="L10:L15" si="0">SUM(J10:K10)</f>
        <v>0</v>
      </c>
      <c r="M10" s="81"/>
      <c r="N10" s="81"/>
    </row>
    <row r="11" spans="1:14" x14ac:dyDescent="0.4">
      <c r="A11" s="99"/>
      <c r="B11" s="100" t="s">
        <v>39</v>
      </c>
      <c r="C11" s="101">
        <f>'[4]1日目'!P9</f>
        <v>0</v>
      </c>
      <c r="D11" s="86">
        <f>'[4]2日目'!P9</f>
        <v>2</v>
      </c>
      <c r="E11" s="102">
        <f>'[4]3日目'!P9</f>
        <v>1</v>
      </c>
      <c r="F11" s="103">
        <f>'[4]4日目'!P9</f>
        <v>0</v>
      </c>
      <c r="G11" s="82"/>
      <c r="H11" s="82"/>
      <c r="I11" s="95" t="s">
        <v>3</v>
      </c>
      <c r="J11" s="96">
        <f>'[4]1日目'!AA6</f>
        <v>0</v>
      </c>
      <c r="K11" s="96">
        <f>'[4]1日目'!AB6</f>
        <v>0</v>
      </c>
      <c r="L11" s="135">
        <f t="shared" si="0"/>
        <v>0</v>
      </c>
      <c r="M11" s="81"/>
      <c r="N11" s="81"/>
    </row>
    <row r="12" spans="1:14" ht="19.5" thickBot="1" x14ac:dyDescent="0.45">
      <c r="A12" s="104"/>
      <c r="B12" s="105" t="s">
        <v>40</v>
      </c>
      <c r="C12" s="106">
        <f>SUM(C6:C11)</f>
        <v>9</v>
      </c>
      <c r="D12" s="119">
        <f>SUM(D6:D11)</f>
        <v>9</v>
      </c>
      <c r="E12" s="119">
        <f>SUM(E6:E11)</f>
        <v>9</v>
      </c>
      <c r="F12" s="121">
        <f>SUM(F6:F11)</f>
        <v>0</v>
      </c>
      <c r="G12" s="81"/>
      <c r="H12" s="82"/>
      <c r="I12" s="95" t="s">
        <v>4</v>
      </c>
      <c r="J12" s="96">
        <v>0</v>
      </c>
      <c r="K12" s="96">
        <f>'[4]1日目'!AB7</f>
        <v>1</v>
      </c>
      <c r="L12" s="135">
        <f t="shared" si="0"/>
        <v>1</v>
      </c>
      <c r="M12" s="81"/>
      <c r="N12" s="81"/>
    </row>
    <row r="13" spans="1:14" x14ac:dyDescent="0.4">
      <c r="A13" s="76" t="s">
        <v>41</v>
      </c>
      <c r="B13" s="77" t="s">
        <v>42</v>
      </c>
      <c r="C13" s="79">
        <f>'[4]1日目'!T4</f>
        <v>4</v>
      </c>
      <c r="D13" s="78">
        <f>'[4]2日目'!T4</f>
        <v>6</v>
      </c>
      <c r="E13" s="86">
        <f>'[4]3日目'!T4</f>
        <v>6</v>
      </c>
      <c r="F13" s="87">
        <f>'[4]4日目'!T4</f>
        <v>0</v>
      </c>
      <c r="G13" s="81"/>
      <c r="H13" s="88"/>
      <c r="I13" s="95" t="s">
        <v>5</v>
      </c>
      <c r="J13" s="96">
        <f>'[4]1日目'!AA8</f>
        <v>2</v>
      </c>
      <c r="K13" s="96">
        <f>'[4]1日目'!AB8</f>
        <v>1</v>
      </c>
      <c r="L13" s="135">
        <f t="shared" si="0"/>
        <v>3</v>
      </c>
      <c r="M13" s="81"/>
      <c r="N13" s="81"/>
    </row>
    <row r="14" spans="1:14" x14ac:dyDescent="0.4">
      <c r="A14" s="90"/>
      <c r="B14" s="84" t="s">
        <v>43</v>
      </c>
      <c r="C14" s="86">
        <f>'[4]1日目'!T5</f>
        <v>4</v>
      </c>
      <c r="D14" s="85">
        <f>'[4]2日目'!T5</f>
        <v>0</v>
      </c>
      <c r="E14" s="86">
        <f>'[4]3日目'!T5</f>
        <v>1</v>
      </c>
      <c r="F14" s="87">
        <f>'[4]4日目'!T5</f>
        <v>0</v>
      </c>
      <c r="G14" s="81"/>
      <c r="H14" s="88"/>
      <c r="I14" s="95" t="s">
        <v>6</v>
      </c>
      <c r="J14" s="96">
        <f>'[4]1日目'!AA9</f>
        <v>4</v>
      </c>
      <c r="K14" s="96">
        <f>'[4]1日目'!AB9</f>
        <v>0</v>
      </c>
      <c r="L14" s="135">
        <f t="shared" si="0"/>
        <v>4</v>
      </c>
      <c r="M14" s="81"/>
      <c r="N14" s="81"/>
    </row>
    <row r="15" spans="1:14" x14ac:dyDescent="0.4">
      <c r="A15" s="90"/>
      <c r="B15" s="84" t="s">
        <v>44</v>
      </c>
      <c r="C15" s="86">
        <f>'[4]1日目'!T6</f>
        <v>1</v>
      </c>
      <c r="D15" s="85">
        <f>'[4]2日目'!T6</f>
        <v>0</v>
      </c>
      <c r="E15" s="86">
        <f>'[4]3日目'!T6</f>
        <v>0</v>
      </c>
      <c r="F15" s="87">
        <f>'[4]4日目'!T6</f>
        <v>0</v>
      </c>
      <c r="G15" s="81"/>
      <c r="H15" s="88"/>
      <c r="I15" s="95" t="s">
        <v>7</v>
      </c>
      <c r="J15" s="96">
        <f>'[4]1日目'!AA10</f>
        <v>0</v>
      </c>
      <c r="K15" s="96">
        <f>'[4]1日目'!AB10</f>
        <v>0</v>
      </c>
      <c r="L15" s="135">
        <f t="shared" si="0"/>
        <v>0</v>
      </c>
      <c r="M15" s="81"/>
      <c r="N15" s="81"/>
    </row>
    <row r="16" spans="1:14" ht="19.5" thickBot="1" x14ac:dyDescent="0.45">
      <c r="A16" s="90"/>
      <c r="B16" s="84" t="s">
        <v>38</v>
      </c>
      <c r="C16" s="86">
        <f>'[4]1日目'!T7</f>
        <v>0</v>
      </c>
      <c r="D16" s="85">
        <f>'[4]2日目'!T7</f>
        <v>1</v>
      </c>
      <c r="E16" s="86">
        <f>'[4]3日目'!T7</f>
        <v>1</v>
      </c>
      <c r="F16" s="87">
        <f>'[4]4日目'!T7</f>
        <v>0</v>
      </c>
      <c r="G16" s="81"/>
      <c r="H16" s="88"/>
      <c r="I16" s="136" t="s">
        <v>8</v>
      </c>
      <c r="J16" s="137">
        <f>SUM(J9:J15)</f>
        <v>6</v>
      </c>
      <c r="K16" s="137">
        <f t="shared" ref="K16:L16" si="1">SUM(K9:K15)</f>
        <v>2</v>
      </c>
      <c r="L16" s="138">
        <f t="shared" si="1"/>
        <v>8</v>
      </c>
      <c r="M16" s="81"/>
      <c r="N16" s="81"/>
    </row>
    <row r="17" spans="1:14" x14ac:dyDescent="0.4">
      <c r="A17" s="99"/>
      <c r="B17" s="100" t="s">
        <v>39</v>
      </c>
      <c r="C17" s="102">
        <f>'[4]1日目'!T8</f>
        <v>0</v>
      </c>
      <c r="D17" s="101">
        <f>'[4]2日目'!T8</f>
        <v>2</v>
      </c>
      <c r="E17" s="86">
        <f>'[4]3日目'!T8</f>
        <v>1</v>
      </c>
      <c r="F17" s="87">
        <f>'[4]4日目'!T8</f>
        <v>0</v>
      </c>
      <c r="G17" s="81"/>
      <c r="H17" s="88"/>
      <c r="I17" s="82"/>
      <c r="J17" s="82"/>
      <c r="K17" s="82"/>
      <c r="L17" s="82"/>
      <c r="M17" s="81"/>
      <c r="N17" s="81"/>
    </row>
    <row r="18" spans="1:14" ht="19.5" thickBot="1" x14ac:dyDescent="0.45">
      <c r="A18" s="104"/>
      <c r="B18" s="105" t="s">
        <v>40</v>
      </c>
      <c r="C18" s="117">
        <f>SUM(C13:C17)</f>
        <v>9</v>
      </c>
      <c r="D18" s="86">
        <f>SUM(D13:D17)</f>
        <v>9</v>
      </c>
      <c r="E18" s="119">
        <f>SUM(E13:E17)</f>
        <v>9</v>
      </c>
      <c r="F18" s="121">
        <f>SUM(F13:F17)</f>
        <v>0</v>
      </c>
      <c r="G18" s="81"/>
      <c r="H18" s="82"/>
      <c r="I18" s="82"/>
      <c r="J18" s="82"/>
      <c r="K18" s="82"/>
      <c r="L18" s="82"/>
      <c r="M18" s="81"/>
      <c r="N18" s="81"/>
    </row>
    <row r="19" spans="1:14" x14ac:dyDescent="0.4">
      <c r="A19" s="76" t="s">
        <v>45</v>
      </c>
      <c r="B19" s="77" t="s">
        <v>46</v>
      </c>
      <c r="C19" s="79">
        <f>'[4]1日目'!X4</f>
        <v>1</v>
      </c>
      <c r="D19" s="78">
        <f>'[4]2日目'!X4</f>
        <v>1</v>
      </c>
      <c r="E19" s="86">
        <f>'[4]3日目'!X4</f>
        <v>1</v>
      </c>
      <c r="F19" s="87">
        <f>'[4]4日目'!X4</f>
        <v>0</v>
      </c>
      <c r="G19" s="81"/>
      <c r="H19" s="82"/>
      <c r="I19" s="82"/>
      <c r="J19" s="82"/>
      <c r="K19" s="82"/>
      <c r="L19" s="82"/>
      <c r="M19" s="81"/>
      <c r="N19" s="81"/>
    </row>
    <row r="20" spans="1:14" x14ac:dyDescent="0.4">
      <c r="A20" s="90"/>
      <c r="B20" s="118" t="s">
        <v>47</v>
      </c>
      <c r="C20" s="86">
        <f>'[4]1日目'!X5</f>
        <v>0</v>
      </c>
      <c r="D20" s="85">
        <f>'[4]2日目'!X5</f>
        <v>1</v>
      </c>
      <c r="E20" s="86">
        <f>'[4]3日目'!X5</f>
        <v>0</v>
      </c>
      <c r="F20" s="87">
        <f>'[4]4日目'!X5</f>
        <v>0</v>
      </c>
      <c r="G20" s="81"/>
      <c r="H20" s="82"/>
      <c r="I20" s="82"/>
      <c r="J20" s="82"/>
      <c r="K20" s="82"/>
      <c r="L20" s="82"/>
      <c r="M20" s="81"/>
      <c r="N20" s="81"/>
    </row>
    <row r="21" spans="1:14" x14ac:dyDescent="0.4">
      <c r="A21" s="90"/>
      <c r="B21" s="84" t="s">
        <v>33</v>
      </c>
      <c r="C21" s="86">
        <f>'[4]1日目'!X6</f>
        <v>3</v>
      </c>
      <c r="D21" s="85">
        <f>'[4]2日目'!X6</f>
        <v>2</v>
      </c>
      <c r="E21" s="86">
        <f>'[4]3日目'!X6</f>
        <v>2</v>
      </c>
      <c r="F21" s="87">
        <f>'[4]4日目'!X6</f>
        <v>0</v>
      </c>
      <c r="G21" s="81"/>
      <c r="H21" s="82"/>
      <c r="I21" s="82"/>
      <c r="J21" s="82"/>
      <c r="K21" s="82"/>
      <c r="L21" s="82"/>
      <c r="M21" s="81"/>
      <c r="N21" s="81"/>
    </row>
    <row r="22" spans="1:14" x14ac:dyDescent="0.4">
      <c r="A22" s="83"/>
      <c r="B22" s="118" t="s">
        <v>48</v>
      </c>
      <c r="C22" s="86">
        <f>'[4]1日目'!X7</f>
        <v>5</v>
      </c>
      <c r="D22" s="85">
        <f>'[4]2日目'!X7</f>
        <v>2</v>
      </c>
      <c r="E22" s="86">
        <f>'[4]3日目'!X7</f>
        <v>4</v>
      </c>
      <c r="F22" s="87">
        <f>'[4]4日目'!X7</f>
        <v>0</v>
      </c>
      <c r="G22" s="82"/>
      <c r="H22" s="82"/>
      <c r="I22" s="82"/>
      <c r="J22" s="82"/>
      <c r="K22" s="82"/>
      <c r="L22" s="82"/>
      <c r="M22" s="81"/>
      <c r="N22" s="81"/>
    </row>
    <row r="23" spans="1:14" x14ac:dyDescent="0.4">
      <c r="A23" s="90"/>
      <c r="B23" s="84" t="s">
        <v>38</v>
      </c>
      <c r="C23" s="86">
        <f>'[4]1日目'!X8</f>
        <v>0</v>
      </c>
      <c r="D23" s="85">
        <f>'[4]2日目'!X8</f>
        <v>1</v>
      </c>
      <c r="E23" s="86">
        <f>'[4]3日目'!X8</f>
        <v>1</v>
      </c>
      <c r="F23" s="87">
        <f>'[4]4日目'!X8</f>
        <v>0</v>
      </c>
      <c r="G23" s="81"/>
      <c r="H23" s="82"/>
      <c r="I23" s="82"/>
      <c r="J23" s="82"/>
      <c r="K23" s="82"/>
      <c r="L23" s="82"/>
      <c r="M23" s="81"/>
      <c r="N23" s="81"/>
    </row>
    <row r="24" spans="1:14" x14ac:dyDescent="0.4">
      <c r="A24" s="99"/>
      <c r="B24" s="100" t="s">
        <v>39</v>
      </c>
      <c r="C24" s="86">
        <f>'[4]1日目'!X9</f>
        <v>0</v>
      </c>
      <c r="D24" s="85">
        <f>'[4]2日目'!X9</f>
        <v>2</v>
      </c>
      <c r="E24" s="86">
        <f>'[4]3日目'!X9</f>
        <v>1</v>
      </c>
      <c r="F24" s="87">
        <f>'[4]4日目'!X9</f>
        <v>0</v>
      </c>
      <c r="G24" s="81"/>
      <c r="H24" s="82"/>
      <c r="I24" s="82"/>
      <c r="J24" s="82"/>
      <c r="K24" s="82"/>
      <c r="L24" s="82"/>
      <c r="M24" s="81"/>
      <c r="N24" s="81"/>
    </row>
    <row r="25" spans="1:14" ht="19.5" thickBot="1" x14ac:dyDescent="0.45">
      <c r="A25" s="104"/>
      <c r="B25" s="105" t="s">
        <v>40</v>
      </c>
      <c r="C25" s="119">
        <f>SUM(C19:C24)</f>
        <v>9</v>
      </c>
      <c r="D25" s="120">
        <f>SUM(D19:D24)</f>
        <v>9</v>
      </c>
      <c r="E25" s="119">
        <f>SUM(E19:E24)</f>
        <v>9</v>
      </c>
      <c r="F25" s="121">
        <f>SUM(F19:F24)</f>
        <v>0</v>
      </c>
      <c r="G25" s="81"/>
      <c r="H25" s="82"/>
      <c r="I25" s="82"/>
      <c r="J25" s="82"/>
      <c r="K25" s="82"/>
      <c r="L25" s="82"/>
      <c r="M25" s="81"/>
      <c r="N25" s="81"/>
    </row>
    <row r="26" spans="1:14" ht="19.5" thickBot="1" x14ac:dyDescent="0.45">
      <c r="A26" s="122" t="s">
        <v>49</v>
      </c>
      <c r="B26" s="139" t="s">
        <v>62</v>
      </c>
      <c r="C26" s="139"/>
      <c r="D26" s="139"/>
      <c r="E26" s="139"/>
      <c r="F26" s="139"/>
      <c r="G26" s="81"/>
      <c r="H26" s="81"/>
      <c r="I26" s="81"/>
      <c r="J26" s="81"/>
      <c r="K26" s="81"/>
      <c r="L26" s="81"/>
      <c r="M26" s="81"/>
      <c r="N26" s="81"/>
    </row>
    <row r="27" spans="1:14" x14ac:dyDescent="0.4">
      <c r="A27" s="125"/>
      <c r="B27" s="140"/>
      <c r="C27" s="140"/>
      <c r="D27" s="140"/>
      <c r="E27" s="140"/>
      <c r="F27" s="140"/>
      <c r="G27" s="81"/>
      <c r="H27" s="81"/>
      <c r="I27" s="81"/>
      <c r="J27" s="81"/>
      <c r="K27" s="81"/>
      <c r="L27" s="81"/>
      <c r="M27" s="81"/>
      <c r="N27" s="81"/>
    </row>
    <row r="28" spans="1:14" x14ac:dyDescent="0.4">
      <c r="A28" s="125"/>
      <c r="B28" s="140"/>
      <c r="C28" s="140"/>
      <c r="D28" s="140"/>
      <c r="E28" s="140"/>
      <c r="F28" s="140"/>
      <c r="G28" s="81"/>
      <c r="H28" s="81"/>
      <c r="I28" s="81"/>
      <c r="J28" s="81"/>
      <c r="K28" s="81"/>
      <c r="L28" s="81"/>
      <c r="M28" s="81"/>
      <c r="N28" s="81"/>
    </row>
    <row r="29" spans="1:14" x14ac:dyDescent="0.4">
      <c r="A29" s="125"/>
      <c r="B29" s="140"/>
      <c r="C29" s="140"/>
      <c r="D29" s="140"/>
      <c r="E29" s="140"/>
      <c r="F29" s="140"/>
      <c r="G29" s="81"/>
      <c r="H29" s="81"/>
      <c r="I29" s="81"/>
      <c r="J29" s="81"/>
      <c r="K29" s="81"/>
      <c r="L29" s="81"/>
      <c r="M29" s="81"/>
      <c r="N29" s="81"/>
    </row>
    <row r="30" spans="1:14" x14ac:dyDescent="0.4">
      <c r="A30" s="125"/>
      <c r="B30" s="140"/>
      <c r="C30" s="140"/>
      <c r="D30" s="140"/>
      <c r="E30" s="140"/>
      <c r="F30" s="140"/>
      <c r="G30" s="81"/>
      <c r="H30" s="81"/>
      <c r="I30" s="81"/>
      <c r="J30" s="81"/>
      <c r="K30" s="81"/>
      <c r="L30" s="81"/>
      <c r="M30" s="81"/>
      <c r="N30" s="81"/>
    </row>
    <row r="31" spans="1:14" x14ac:dyDescent="0.4">
      <c r="A31" s="125"/>
      <c r="B31" s="140"/>
      <c r="C31" s="140"/>
      <c r="D31" s="140"/>
      <c r="E31" s="140"/>
      <c r="F31" s="140"/>
      <c r="G31" s="81"/>
      <c r="H31" s="81"/>
      <c r="I31" s="81"/>
      <c r="J31" s="81"/>
      <c r="K31" s="81"/>
      <c r="L31" s="81"/>
      <c r="M31" s="81"/>
      <c r="N31" s="81"/>
    </row>
    <row r="32" spans="1:14" x14ac:dyDescent="0.4">
      <c r="A32" s="125"/>
      <c r="B32" s="140"/>
      <c r="C32" s="140"/>
      <c r="D32" s="140"/>
      <c r="E32" s="140"/>
      <c r="F32" s="140"/>
      <c r="G32" s="81"/>
      <c r="H32" s="81"/>
      <c r="I32" s="81"/>
      <c r="J32" s="81"/>
      <c r="K32" s="81"/>
      <c r="L32" s="81"/>
      <c r="M32" s="81"/>
      <c r="N32" s="81"/>
    </row>
    <row r="33" spans="1:14" x14ac:dyDescent="0.4">
      <c r="A33" s="125"/>
      <c r="B33" s="140"/>
      <c r="C33" s="140"/>
      <c r="D33" s="140"/>
      <c r="E33" s="140"/>
      <c r="F33" s="140"/>
      <c r="G33" s="81"/>
      <c r="H33" s="81"/>
      <c r="I33" s="81"/>
      <c r="J33" s="81"/>
      <c r="K33" s="81"/>
      <c r="L33" s="81"/>
      <c r="M33" s="81"/>
      <c r="N33" s="81"/>
    </row>
    <row r="34" spans="1:14" x14ac:dyDescent="0.4">
      <c r="A34" s="125"/>
      <c r="B34" s="140"/>
      <c r="C34" s="140"/>
      <c r="D34" s="140"/>
      <c r="E34" s="140"/>
      <c r="F34" s="140"/>
      <c r="G34" s="81"/>
      <c r="H34" s="81"/>
      <c r="I34" s="81"/>
      <c r="J34" s="81"/>
      <c r="K34" s="81"/>
      <c r="L34" s="81"/>
      <c r="M34" s="81"/>
      <c r="N34" s="81"/>
    </row>
    <row r="35" spans="1:14" x14ac:dyDescent="0.4">
      <c r="A35" s="125"/>
      <c r="B35" s="140"/>
      <c r="C35" s="140"/>
      <c r="D35" s="140"/>
      <c r="E35" s="140"/>
      <c r="F35" s="140"/>
      <c r="G35" s="81"/>
      <c r="H35" s="81"/>
      <c r="I35" s="81"/>
      <c r="J35" s="81"/>
      <c r="K35" s="81"/>
      <c r="L35" s="81"/>
      <c r="M35" s="81"/>
      <c r="N35" s="81"/>
    </row>
    <row r="36" spans="1:14" x14ac:dyDescent="0.4">
      <c r="A36" s="125"/>
      <c r="B36" s="82"/>
      <c r="C36" s="123"/>
      <c r="D36" s="124"/>
      <c r="E36" s="123"/>
      <c r="F36" s="123"/>
      <c r="G36" s="81"/>
      <c r="H36" s="81"/>
      <c r="I36" s="81"/>
      <c r="J36" s="81"/>
      <c r="K36" s="81"/>
      <c r="L36" s="81"/>
      <c r="M36" s="81"/>
      <c r="N36" s="81"/>
    </row>
    <row r="37" spans="1:14" x14ac:dyDescent="0.4">
      <c r="D37" s="126"/>
      <c r="E37" s="126"/>
    </row>
    <row r="38" spans="1:14" x14ac:dyDescent="0.4">
      <c r="D38" s="126"/>
      <c r="E38" s="126"/>
    </row>
    <row r="39" spans="1:14" x14ac:dyDescent="0.4">
      <c r="D39" s="127"/>
      <c r="E39" s="126"/>
    </row>
    <row r="40" spans="1:14" x14ac:dyDescent="0.4">
      <c r="E40" s="126"/>
    </row>
    <row r="41" spans="1:14" x14ac:dyDescent="0.4">
      <c r="D41" s="127"/>
      <c r="E41" s="127"/>
    </row>
    <row r="43" spans="1:14" x14ac:dyDescent="0.4">
      <c r="D43" s="127"/>
      <c r="E43" s="127"/>
    </row>
    <row r="45" spans="1:14" x14ac:dyDescent="0.4">
      <c r="D45" s="127"/>
      <c r="E45" s="127"/>
    </row>
    <row r="47" spans="1:14" x14ac:dyDescent="0.4">
      <c r="D47" s="127"/>
      <c r="E47" s="127"/>
    </row>
    <row r="49" spans="4:5" x14ac:dyDescent="0.4">
      <c r="D49" s="126"/>
      <c r="E49" s="126"/>
    </row>
    <row r="50" spans="4:5" x14ac:dyDescent="0.4">
      <c r="D50" s="127"/>
      <c r="E50" s="127"/>
    </row>
    <row r="52" spans="4:5" x14ac:dyDescent="0.4">
      <c r="D52" s="127"/>
      <c r="E52" s="127"/>
    </row>
    <row r="53" spans="4:5" x14ac:dyDescent="0.4">
      <c r="D53" s="127"/>
      <c r="E53" s="127"/>
    </row>
  </sheetData>
  <mergeCells count="3">
    <mergeCell ref="A2:F2"/>
    <mergeCell ref="A5:B5"/>
    <mergeCell ref="B26:F35"/>
  </mergeCells>
  <phoneticPr fontId="2"/>
  <printOptions horizontalCentered="1"/>
  <pageMargins left="0.23622047244094491" right="0.15748031496062992" top="0.74803149606299213" bottom="0.74803149606299213" header="0.31496062992125984" footer="0.31496062992125984"/>
  <pageSetup paperSize="9" scale="83" orientation="landscape" r:id="rId1"/>
  <rowBreaks count="1" manualBreakCount="1">
    <brk id="35" max="1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53"/>
  <sheetViews>
    <sheetView view="pageBreakPreview" zoomScale="80" zoomScaleNormal="80" zoomScaleSheetLayoutView="80" workbookViewId="0">
      <pane ySplit="3" topLeftCell="A4" activePane="bottomLeft" state="frozen"/>
      <selection pane="bottomLeft" activeCell="G20" sqref="G20"/>
    </sheetView>
    <sheetView workbookViewId="1"/>
  </sheetViews>
  <sheetFormatPr defaultColWidth="8.875" defaultRowHeight="18.75" x14ac:dyDescent="0.4"/>
  <cols>
    <col min="1" max="1" width="10.875" style="54" customWidth="1"/>
    <col min="2" max="2" width="37.625" style="54" customWidth="1"/>
    <col min="3" max="3" width="9" style="55" customWidth="1"/>
    <col min="4" max="4" width="10.25" style="54" customWidth="1"/>
    <col min="5" max="5" width="10.25" style="54" bestFit="1" customWidth="1"/>
    <col min="6" max="6" width="2.125" style="54" customWidth="1"/>
    <col min="7" max="7" width="13.625" style="54" bestFit="1" customWidth="1"/>
    <col min="8" max="11" width="8.875" style="54"/>
    <col min="12" max="12" width="19.75" style="54" customWidth="1"/>
    <col min="13" max="13" width="2.75" style="54" customWidth="1"/>
    <col min="14" max="16384" width="8.875" style="54"/>
  </cols>
  <sheetData>
    <row r="1" spans="1:13" x14ac:dyDescent="0.4">
      <c r="H1" s="56"/>
    </row>
    <row r="2" spans="1:13" ht="24" x14ac:dyDescent="0.4">
      <c r="A2" s="57" t="s">
        <v>63</v>
      </c>
      <c r="B2" s="57"/>
      <c r="C2" s="57"/>
      <c r="D2" s="57"/>
      <c r="E2" s="57"/>
      <c r="G2" s="58"/>
      <c r="H2" s="56"/>
      <c r="I2" s="59"/>
      <c r="J2" s="59"/>
      <c r="K2" s="59"/>
    </row>
    <row r="3" spans="1:13" ht="12.75" customHeight="1" thickBot="1" x14ac:dyDescent="0.45">
      <c r="A3" s="60"/>
      <c r="B3" s="60"/>
      <c r="C3" s="60"/>
      <c r="D3" s="60"/>
      <c r="G3" s="58"/>
      <c r="H3" s="56"/>
      <c r="I3" s="59"/>
      <c r="J3" s="59"/>
      <c r="K3" s="59"/>
    </row>
    <row r="4" spans="1:13" ht="19.5" thickBot="1" x14ac:dyDescent="0.45">
      <c r="A4" s="61"/>
      <c r="B4" s="62" t="str">
        <f>'[5]1日目'!O1</f>
        <v>平成30年11月</v>
      </c>
      <c r="C4" s="63" t="str">
        <f>'[5]1日目'!P1&amp;"日"</f>
        <v>29日</v>
      </c>
      <c r="D4" s="63" t="str">
        <f>'[5]2日目'!P1&amp;"日"</f>
        <v>6日</v>
      </c>
      <c r="E4" s="64" t="str">
        <f>'[5]3日目'!P1&amp;"日"</f>
        <v>13日</v>
      </c>
      <c r="G4" s="59"/>
      <c r="H4" s="59"/>
      <c r="I4" s="59"/>
      <c r="J4" s="59"/>
      <c r="K4" s="59"/>
    </row>
    <row r="5" spans="1:13" s="71" customFormat="1" ht="19.5" thickBot="1" x14ac:dyDescent="0.45">
      <c r="A5" s="65" t="s">
        <v>23</v>
      </c>
      <c r="B5" s="66"/>
      <c r="C5" s="67" t="s">
        <v>24</v>
      </c>
      <c r="D5" s="68" t="s">
        <v>25</v>
      </c>
      <c r="E5" s="69" t="s">
        <v>26</v>
      </c>
      <c r="F5" s="70"/>
      <c r="H5" s="72" t="s">
        <v>27</v>
      </c>
      <c r="I5" s="73">
        <v>13</v>
      </c>
      <c r="J5" s="74" t="s">
        <v>28</v>
      </c>
      <c r="K5" s="75"/>
      <c r="L5" s="70"/>
      <c r="M5" s="70"/>
    </row>
    <row r="6" spans="1:13" x14ac:dyDescent="0.4">
      <c r="A6" s="76" t="s">
        <v>29</v>
      </c>
      <c r="B6" s="77" t="s">
        <v>30</v>
      </c>
      <c r="C6" s="78">
        <f>'[5]1日目'!P4</f>
        <v>0</v>
      </c>
      <c r="D6" s="79">
        <f>'[5]2日目'!P4</f>
        <v>1</v>
      </c>
      <c r="E6" s="80">
        <f>'[5]3日目'!P4</f>
        <v>1</v>
      </c>
      <c r="F6" s="81"/>
      <c r="G6" s="82"/>
      <c r="H6" s="82"/>
      <c r="I6" s="82"/>
      <c r="J6" s="82"/>
      <c r="K6" s="82"/>
      <c r="L6" s="81"/>
      <c r="M6" s="81"/>
    </row>
    <row r="7" spans="1:13" ht="19.5" thickBot="1" x14ac:dyDescent="0.45">
      <c r="A7" s="83"/>
      <c r="B7" s="84" t="s">
        <v>31</v>
      </c>
      <c r="C7" s="85">
        <f>'[5]1日目'!P5</f>
        <v>3</v>
      </c>
      <c r="D7" s="86">
        <f>'[5]2日目'!P5</f>
        <v>6</v>
      </c>
      <c r="E7" s="87">
        <f>'[5]3日目'!P5</f>
        <v>5</v>
      </c>
      <c r="F7" s="82"/>
      <c r="G7" s="88"/>
      <c r="H7" s="89" t="s">
        <v>32</v>
      </c>
      <c r="I7" s="70"/>
      <c r="J7" s="70"/>
      <c r="K7" s="70"/>
      <c r="L7" s="81"/>
      <c r="M7" s="81"/>
    </row>
    <row r="8" spans="1:13" x14ac:dyDescent="0.4">
      <c r="A8" s="90"/>
      <c r="B8" s="84" t="s">
        <v>33</v>
      </c>
      <c r="C8" s="85">
        <f>'[5]1日目'!P6</f>
        <v>6</v>
      </c>
      <c r="D8" s="86">
        <f>'[5]2日目'!P6</f>
        <v>4</v>
      </c>
      <c r="E8" s="87">
        <f>'[5]3日目'!P6</f>
        <v>4</v>
      </c>
      <c r="F8" s="82"/>
      <c r="G8" s="82"/>
      <c r="H8" s="91" t="s">
        <v>34</v>
      </c>
      <c r="I8" s="92" t="s">
        <v>35</v>
      </c>
      <c r="J8" s="93" t="s">
        <v>36</v>
      </c>
      <c r="K8" s="94" t="s">
        <v>0</v>
      </c>
      <c r="L8" s="81"/>
      <c r="M8" s="81"/>
    </row>
    <row r="9" spans="1:13" x14ac:dyDescent="0.4">
      <c r="A9" s="90"/>
      <c r="B9" s="84" t="s">
        <v>56</v>
      </c>
      <c r="C9" s="85">
        <f>'[5]1日目'!P7</f>
        <v>2</v>
      </c>
      <c r="D9" s="86">
        <f>'[5]2日目'!P7</f>
        <v>0</v>
      </c>
      <c r="E9" s="87">
        <f>'[5]3日目'!P7</f>
        <v>0</v>
      </c>
      <c r="F9" s="82"/>
      <c r="G9" s="82"/>
      <c r="H9" s="95" t="s">
        <v>1</v>
      </c>
      <c r="I9" s="96">
        <f>'[5]1日目'!AA4</f>
        <v>0</v>
      </c>
      <c r="J9" s="97">
        <f>'[5]1日目'!AB4</f>
        <v>0</v>
      </c>
      <c r="K9" s="98">
        <f>SUM(I9:J9)</f>
        <v>0</v>
      </c>
      <c r="L9" s="81"/>
      <c r="M9" s="81"/>
    </row>
    <row r="10" spans="1:13" x14ac:dyDescent="0.4">
      <c r="A10" s="90"/>
      <c r="B10" s="84" t="s">
        <v>38</v>
      </c>
      <c r="C10" s="85">
        <f>'[5]1日目'!P8</f>
        <v>2</v>
      </c>
      <c r="D10" s="86">
        <f>'[5]2日目'!P8</f>
        <v>2</v>
      </c>
      <c r="E10" s="87">
        <f>'[5]3日目'!P8</f>
        <v>3</v>
      </c>
      <c r="F10" s="82"/>
      <c r="G10" s="82"/>
      <c r="H10" s="95" t="s">
        <v>2</v>
      </c>
      <c r="I10" s="96">
        <f>'[5]1日目'!AA5</f>
        <v>0</v>
      </c>
      <c r="J10" s="97">
        <f>'[5]1日目'!AB5</f>
        <v>1</v>
      </c>
      <c r="K10" s="98">
        <f t="shared" ref="K10:K15" si="0">SUM(I10:J10)</f>
        <v>1</v>
      </c>
      <c r="L10" s="81"/>
      <c r="M10" s="81"/>
    </row>
    <row r="11" spans="1:13" x14ac:dyDescent="0.4">
      <c r="A11" s="99"/>
      <c r="B11" s="100" t="s">
        <v>39</v>
      </c>
      <c r="C11" s="101">
        <f>'[5]1日目'!P9</f>
        <v>0</v>
      </c>
      <c r="D11" s="102">
        <f>'[5]2日目'!P9</f>
        <v>0</v>
      </c>
      <c r="E11" s="103">
        <f>'[5]3日目'!P9</f>
        <v>0</v>
      </c>
      <c r="F11" s="82"/>
      <c r="G11" s="82"/>
      <c r="H11" s="95" t="s">
        <v>3</v>
      </c>
      <c r="I11" s="96">
        <f>'[5]1日目'!AA6</f>
        <v>0</v>
      </c>
      <c r="J11" s="97">
        <f>'[5]1日目'!AB6</f>
        <v>3</v>
      </c>
      <c r="K11" s="98">
        <f t="shared" si="0"/>
        <v>3</v>
      </c>
      <c r="L11" s="81"/>
      <c r="M11" s="81"/>
    </row>
    <row r="12" spans="1:13" ht="19.5" thickBot="1" x14ac:dyDescent="0.45">
      <c r="A12" s="104"/>
      <c r="B12" s="105" t="s">
        <v>40</v>
      </c>
      <c r="C12" s="106">
        <f>SUM(C6:C11)</f>
        <v>13</v>
      </c>
      <c r="D12" s="107">
        <f>SUM(D6:D11)</f>
        <v>13</v>
      </c>
      <c r="E12" s="108">
        <f>SUM(E6:E11)</f>
        <v>13</v>
      </c>
      <c r="F12" s="81"/>
      <c r="G12" s="82"/>
      <c r="H12" s="95" t="s">
        <v>4</v>
      </c>
      <c r="I12" s="96">
        <f>'[5]1日目'!AA7</f>
        <v>1</v>
      </c>
      <c r="J12" s="97">
        <f>'[5]1日目'!AB7</f>
        <v>3</v>
      </c>
      <c r="K12" s="98">
        <f t="shared" si="0"/>
        <v>4</v>
      </c>
      <c r="L12" s="81"/>
      <c r="M12" s="81"/>
    </row>
    <row r="13" spans="1:13" x14ac:dyDescent="0.4">
      <c r="A13" s="76" t="s">
        <v>41</v>
      </c>
      <c r="B13" s="77" t="s">
        <v>42</v>
      </c>
      <c r="C13" s="79">
        <f>'[5]1日目'!T4</f>
        <v>5</v>
      </c>
      <c r="D13" s="78">
        <f>'[5]2日目'!T4</f>
        <v>8</v>
      </c>
      <c r="E13" s="80">
        <f>'[5]3日目'!T4</f>
        <v>8</v>
      </c>
      <c r="F13" s="81"/>
      <c r="G13" s="88"/>
      <c r="H13" s="95" t="s">
        <v>5</v>
      </c>
      <c r="I13" s="96">
        <f>'[5]1日目'!AA8</f>
        <v>2</v>
      </c>
      <c r="J13" s="97">
        <f>'[5]1日目'!AB8</f>
        <v>0</v>
      </c>
      <c r="K13" s="98">
        <f t="shared" si="0"/>
        <v>2</v>
      </c>
      <c r="L13" s="81"/>
      <c r="M13" s="81"/>
    </row>
    <row r="14" spans="1:13" x14ac:dyDescent="0.4">
      <c r="A14" s="90"/>
      <c r="B14" s="84" t="s">
        <v>43</v>
      </c>
      <c r="C14" s="86">
        <f>'[5]1日目'!T5</f>
        <v>4</v>
      </c>
      <c r="D14" s="85">
        <f>'[5]2日目'!T5</f>
        <v>3</v>
      </c>
      <c r="E14" s="87">
        <f>'[5]3日目'!T5</f>
        <v>2</v>
      </c>
      <c r="F14" s="81"/>
      <c r="G14" s="88"/>
      <c r="H14" s="95" t="s">
        <v>6</v>
      </c>
      <c r="I14" s="96">
        <f>'[5]1日目'!AA9</f>
        <v>2</v>
      </c>
      <c r="J14" s="97">
        <f>'[5]1日目'!AB9</f>
        <v>0</v>
      </c>
      <c r="K14" s="98">
        <f t="shared" si="0"/>
        <v>2</v>
      </c>
      <c r="L14" s="81"/>
      <c r="M14" s="81"/>
    </row>
    <row r="15" spans="1:13" ht="19.5" thickBot="1" x14ac:dyDescent="0.45">
      <c r="A15" s="90"/>
      <c r="B15" s="84" t="s">
        <v>44</v>
      </c>
      <c r="C15" s="86">
        <f>'[5]1日目'!T6</f>
        <v>2</v>
      </c>
      <c r="D15" s="85">
        <f>'[5]2日目'!T6</f>
        <v>0</v>
      </c>
      <c r="E15" s="87">
        <f>'[5]3日目'!T6</f>
        <v>0</v>
      </c>
      <c r="F15" s="81"/>
      <c r="G15" s="88"/>
      <c r="H15" s="109" t="s">
        <v>7</v>
      </c>
      <c r="I15" s="110">
        <f>'[5]1日目'!AA10</f>
        <v>1</v>
      </c>
      <c r="J15" s="111">
        <f>'[5]1日目'!AB10</f>
        <v>0</v>
      </c>
      <c r="K15" s="112">
        <f t="shared" si="0"/>
        <v>1</v>
      </c>
      <c r="L15" s="81"/>
      <c r="M15" s="81"/>
    </row>
    <row r="16" spans="1:13" ht="19.5" thickBot="1" x14ac:dyDescent="0.45">
      <c r="A16" s="90"/>
      <c r="B16" s="84" t="s">
        <v>38</v>
      </c>
      <c r="C16" s="86">
        <f>'[5]1日目'!T7</f>
        <v>2</v>
      </c>
      <c r="D16" s="85">
        <f>'[5]2日目'!T7</f>
        <v>2</v>
      </c>
      <c r="E16" s="87">
        <f>'[5]3日目'!T7</f>
        <v>3</v>
      </c>
      <c r="F16" s="81"/>
      <c r="G16" s="88"/>
      <c r="H16" s="113" t="s">
        <v>8</v>
      </c>
      <c r="I16" s="114">
        <f>SUM(I9:I15)</f>
        <v>6</v>
      </c>
      <c r="J16" s="115">
        <f t="shared" ref="J16:K16" si="1">SUM(J9:J15)</f>
        <v>7</v>
      </c>
      <c r="K16" s="116">
        <f t="shared" si="1"/>
        <v>13</v>
      </c>
      <c r="L16" s="81"/>
      <c r="M16" s="81"/>
    </row>
    <row r="17" spans="1:13" x14ac:dyDescent="0.4">
      <c r="A17" s="99"/>
      <c r="B17" s="100" t="s">
        <v>39</v>
      </c>
      <c r="C17" s="102">
        <f>'[5]1日目'!T8</f>
        <v>0</v>
      </c>
      <c r="D17" s="101">
        <f>'[5]2日目'!T8</f>
        <v>0</v>
      </c>
      <c r="E17" s="103">
        <f>'[5]3日目'!T8</f>
        <v>0</v>
      </c>
      <c r="F17" s="81"/>
      <c r="G17" s="88"/>
      <c r="H17" s="82"/>
      <c r="I17" s="82"/>
      <c r="J17" s="82"/>
      <c r="K17" s="82"/>
      <c r="L17" s="81"/>
      <c r="M17" s="81"/>
    </row>
    <row r="18" spans="1:13" ht="19.5" thickBot="1" x14ac:dyDescent="0.45">
      <c r="A18" s="104"/>
      <c r="B18" s="105" t="s">
        <v>40</v>
      </c>
      <c r="C18" s="117">
        <f>SUM(C13:C17)</f>
        <v>13</v>
      </c>
      <c r="D18" s="106">
        <f>SUM(D13:D17)</f>
        <v>13</v>
      </c>
      <c r="E18" s="108">
        <f>SUM(E13:E17)</f>
        <v>13</v>
      </c>
      <c r="F18" s="81"/>
      <c r="G18" s="82"/>
      <c r="H18" s="82"/>
      <c r="I18" s="82"/>
      <c r="J18" s="82"/>
      <c r="K18" s="82"/>
      <c r="L18" s="81"/>
      <c r="M18" s="81"/>
    </row>
    <row r="19" spans="1:13" x14ac:dyDescent="0.4">
      <c r="A19" s="76" t="s">
        <v>45</v>
      </c>
      <c r="B19" s="77" t="s">
        <v>46</v>
      </c>
      <c r="C19" s="79">
        <f>'[5]1日目'!X4</f>
        <v>0</v>
      </c>
      <c r="D19" s="78">
        <f>'[5]2日目'!X4</f>
        <v>0</v>
      </c>
      <c r="E19" s="80">
        <f>'[5]3日目'!X4</f>
        <v>0</v>
      </c>
      <c r="F19" s="81"/>
      <c r="G19" s="82"/>
      <c r="H19" s="82"/>
      <c r="I19" s="82"/>
      <c r="J19" s="82"/>
      <c r="K19" s="82"/>
      <c r="L19" s="81"/>
      <c r="M19" s="81"/>
    </row>
    <row r="20" spans="1:13" x14ac:dyDescent="0.4">
      <c r="A20" s="90"/>
      <c r="B20" s="118" t="s">
        <v>47</v>
      </c>
      <c r="C20" s="86">
        <f>'[5]1日目'!X5</f>
        <v>0</v>
      </c>
      <c r="D20" s="85">
        <f>'[5]2日目'!X5</f>
        <v>0</v>
      </c>
      <c r="E20" s="87">
        <f>'[5]3日目'!X5</f>
        <v>0</v>
      </c>
      <c r="F20" s="81"/>
      <c r="G20" s="82"/>
      <c r="H20" s="82"/>
      <c r="I20" s="82"/>
      <c r="J20" s="82"/>
      <c r="K20" s="82"/>
      <c r="L20" s="81"/>
      <c r="M20" s="81"/>
    </row>
    <row r="21" spans="1:13" x14ac:dyDescent="0.4">
      <c r="A21" s="90"/>
      <c r="B21" s="84" t="s">
        <v>33</v>
      </c>
      <c r="C21" s="86">
        <f>'[5]1日目'!X6</f>
        <v>5</v>
      </c>
      <c r="D21" s="85">
        <f>'[5]2日目'!X6</f>
        <v>4</v>
      </c>
      <c r="E21" s="87">
        <f>'[5]3日目'!X6</f>
        <v>2</v>
      </c>
      <c r="F21" s="81"/>
      <c r="G21" s="82"/>
      <c r="H21" s="82"/>
      <c r="I21" s="82"/>
      <c r="J21" s="82"/>
      <c r="K21" s="82"/>
      <c r="L21" s="81"/>
      <c r="M21" s="81"/>
    </row>
    <row r="22" spans="1:13" x14ac:dyDescent="0.4">
      <c r="A22" s="83"/>
      <c r="B22" s="118" t="s">
        <v>48</v>
      </c>
      <c r="C22" s="86">
        <f>'[5]1日目'!X7</f>
        <v>6</v>
      </c>
      <c r="D22" s="85">
        <f>'[5]2日目'!X7</f>
        <v>7</v>
      </c>
      <c r="E22" s="87">
        <f>'[5]3日目'!X7</f>
        <v>10</v>
      </c>
      <c r="F22" s="82"/>
      <c r="G22" s="82"/>
      <c r="H22" s="82"/>
      <c r="I22" s="82"/>
      <c r="J22" s="82"/>
      <c r="K22" s="82"/>
      <c r="L22" s="81"/>
      <c r="M22" s="81"/>
    </row>
    <row r="23" spans="1:13" x14ac:dyDescent="0.4">
      <c r="A23" s="90"/>
      <c r="B23" s="84" t="s">
        <v>38</v>
      </c>
      <c r="C23" s="86">
        <f>'[5]1日目'!X8</f>
        <v>2</v>
      </c>
      <c r="D23" s="85">
        <f>'[5]2日目'!X8</f>
        <v>2</v>
      </c>
      <c r="E23" s="87">
        <f>'[5]3日目'!X8</f>
        <v>1</v>
      </c>
      <c r="F23" s="81"/>
      <c r="G23" s="82"/>
      <c r="H23" s="82"/>
      <c r="I23" s="82"/>
      <c r="J23" s="82"/>
      <c r="K23" s="82"/>
      <c r="L23" s="81"/>
      <c r="M23" s="81"/>
    </row>
    <row r="24" spans="1:13" x14ac:dyDescent="0.4">
      <c r="A24" s="99"/>
      <c r="B24" s="100" t="s">
        <v>39</v>
      </c>
      <c r="C24" s="86">
        <f>'[5]1日目'!X9</f>
        <v>0</v>
      </c>
      <c r="D24" s="85">
        <f>'[5]2日目'!X9</f>
        <v>0</v>
      </c>
      <c r="E24" s="87">
        <f>'[5]3日目'!X9</f>
        <v>0</v>
      </c>
      <c r="F24" s="81"/>
      <c r="G24" s="82"/>
      <c r="H24" s="82"/>
      <c r="I24" s="82"/>
      <c r="J24" s="82"/>
      <c r="K24" s="82"/>
      <c r="L24" s="81"/>
      <c r="M24" s="81"/>
    </row>
    <row r="25" spans="1:13" ht="19.5" thickBot="1" x14ac:dyDescent="0.45">
      <c r="A25" s="104"/>
      <c r="B25" s="105" t="s">
        <v>40</v>
      </c>
      <c r="C25" s="119">
        <f>SUM(C19:C24)</f>
        <v>13</v>
      </c>
      <c r="D25" s="120">
        <f>SUM(D19:D24)</f>
        <v>13</v>
      </c>
      <c r="E25" s="121">
        <f>SUM(E19:E24)</f>
        <v>13</v>
      </c>
      <c r="F25" s="81"/>
      <c r="G25" s="82"/>
      <c r="H25" s="82"/>
      <c r="I25" s="82"/>
      <c r="J25" s="82"/>
      <c r="K25" s="82"/>
      <c r="L25" s="81"/>
      <c r="M25" s="81"/>
    </row>
    <row r="26" spans="1:13" ht="19.5" thickBot="1" x14ac:dyDescent="0.45">
      <c r="A26" s="122" t="s">
        <v>49</v>
      </c>
      <c r="B26" s="82"/>
      <c r="C26" s="123"/>
      <c r="D26" s="124"/>
      <c r="E26" s="123"/>
      <c r="F26" s="81"/>
      <c r="G26" s="81"/>
      <c r="H26" s="81"/>
      <c r="I26" s="81"/>
      <c r="J26" s="81"/>
      <c r="K26" s="81"/>
      <c r="L26" s="81"/>
      <c r="M26" s="81"/>
    </row>
    <row r="27" spans="1:13" x14ac:dyDescent="0.4">
      <c r="A27" s="125"/>
      <c r="B27" s="82"/>
      <c r="C27" s="123"/>
      <c r="D27" s="124"/>
      <c r="E27" s="123"/>
      <c r="F27" s="81"/>
      <c r="G27" s="81"/>
      <c r="H27" s="81"/>
      <c r="I27" s="81"/>
      <c r="J27" s="81"/>
      <c r="K27" s="81"/>
      <c r="L27" s="81"/>
      <c r="M27" s="81"/>
    </row>
    <row r="28" spans="1:13" x14ac:dyDescent="0.4">
      <c r="A28" s="125"/>
      <c r="B28" s="82"/>
      <c r="C28" s="123"/>
      <c r="D28" s="124"/>
      <c r="E28" s="123"/>
      <c r="F28" s="81"/>
      <c r="G28" s="81"/>
      <c r="H28" s="81"/>
      <c r="I28" s="81"/>
      <c r="J28" s="81"/>
      <c r="K28" s="81"/>
      <c r="L28" s="81"/>
      <c r="M28" s="81"/>
    </row>
    <row r="29" spans="1:13" x14ac:dyDescent="0.4">
      <c r="A29" s="125"/>
      <c r="B29" s="82"/>
      <c r="C29" s="123"/>
      <c r="D29" s="124"/>
      <c r="E29" s="123"/>
      <c r="F29" s="81"/>
      <c r="G29" s="81"/>
      <c r="H29" s="81"/>
      <c r="I29" s="81"/>
      <c r="J29" s="81"/>
      <c r="K29" s="81"/>
      <c r="L29" s="81"/>
      <c r="M29" s="81"/>
    </row>
    <row r="30" spans="1:13" x14ac:dyDescent="0.4">
      <c r="A30" s="125"/>
      <c r="B30" s="82"/>
      <c r="C30" s="123"/>
      <c r="D30" s="124"/>
      <c r="E30" s="123"/>
      <c r="F30" s="81"/>
      <c r="G30" s="81"/>
      <c r="H30" s="81"/>
      <c r="I30" s="81"/>
      <c r="J30" s="81"/>
      <c r="K30" s="81"/>
      <c r="L30" s="81"/>
      <c r="M30" s="81"/>
    </row>
    <row r="31" spans="1:13" x14ac:dyDescent="0.4">
      <c r="A31" s="125"/>
      <c r="B31" s="82"/>
      <c r="C31" s="123"/>
      <c r="D31" s="124"/>
      <c r="E31" s="123"/>
      <c r="F31" s="81"/>
      <c r="G31" s="81"/>
      <c r="H31" s="81"/>
      <c r="I31" s="81"/>
      <c r="J31" s="81"/>
      <c r="K31" s="81"/>
      <c r="L31" s="81"/>
      <c r="M31" s="81"/>
    </row>
    <row r="32" spans="1:13" x14ac:dyDescent="0.4">
      <c r="A32" s="125"/>
      <c r="B32" s="82"/>
      <c r="C32" s="123"/>
      <c r="D32" s="124"/>
      <c r="E32" s="123"/>
      <c r="F32" s="81"/>
      <c r="G32" s="81"/>
      <c r="H32" s="81"/>
      <c r="I32" s="81"/>
      <c r="J32" s="81"/>
      <c r="K32" s="81"/>
      <c r="L32" s="81"/>
      <c r="M32" s="81"/>
    </row>
    <row r="33" spans="1:13" x14ac:dyDescent="0.4">
      <c r="A33" s="125"/>
      <c r="B33" s="82"/>
      <c r="C33" s="123"/>
      <c r="D33" s="124"/>
      <c r="E33" s="123"/>
      <c r="F33" s="81"/>
      <c r="G33" s="81"/>
      <c r="H33" s="81"/>
      <c r="I33" s="81"/>
      <c r="J33" s="81"/>
      <c r="K33" s="81"/>
      <c r="L33" s="81"/>
      <c r="M33" s="81"/>
    </row>
    <row r="34" spans="1:13" x14ac:dyDescent="0.4">
      <c r="A34" s="125"/>
      <c r="B34" s="82"/>
      <c r="C34" s="123"/>
      <c r="D34" s="124"/>
      <c r="E34" s="123"/>
      <c r="F34" s="81"/>
      <c r="G34" s="81"/>
      <c r="H34" s="81"/>
      <c r="I34" s="81"/>
      <c r="J34" s="81"/>
      <c r="K34" s="81"/>
      <c r="L34" s="81"/>
      <c r="M34" s="81"/>
    </row>
    <row r="35" spans="1:13" x14ac:dyDescent="0.4">
      <c r="A35" s="125"/>
      <c r="B35" s="82"/>
      <c r="C35" s="123"/>
      <c r="D35" s="124"/>
      <c r="E35" s="123"/>
      <c r="F35" s="81"/>
      <c r="G35" s="81"/>
      <c r="H35" s="81"/>
      <c r="I35" s="81"/>
      <c r="J35" s="81"/>
      <c r="K35" s="81"/>
      <c r="L35" s="81"/>
      <c r="M35" s="81"/>
    </row>
    <row r="36" spans="1:13" x14ac:dyDescent="0.4">
      <c r="A36" s="125"/>
      <c r="B36" s="82"/>
      <c r="C36" s="123"/>
      <c r="D36" s="124"/>
      <c r="E36" s="123"/>
      <c r="F36" s="81"/>
      <c r="G36" s="81"/>
      <c r="H36" s="81"/>
      <c r="I36" s="81"/>
      <c r="J36" s="81"/>
      <c r="K36" s="81"/>
      <c r="L36" s="81"/>
      <c r="M36" s="81"/>
    </row>
    <row r="37" spans="1:13" x14ac:dyDescent="0.4">
      <c r="D37" s="126"/>
      <c r="E37" s="126"/>
    </row>
    <row r="38" spans="1:13" x14ac:dyDescent="0.4">
      <c r="D38" s="126"/>
      <c r="E38" s="126"/>
    </row>
    <row r="39" spans="1:13" x14ac:dyDescent="0.4">
      <c r="D39" s="127"/>
      <c r="E39" s="126"/>
    </row>
    <row r="40" spans="1:13" x14ac:dyDescent="0.4">
      <c r="E40" s="126"/>
    </row>
    <row r="41" spans="1:13" x14ac:dyDescent="0.4">
      <c r="D41" s="127"/>
      <c r="E41" s="127"/>
    </row>
    <row r="43" spans="1:13" x14ac:dyDescent="0.4">
      <c r="D43" s="127"/>
      <c r="E43" s="127"/>
    </row>
    <row r="45" spans="1:13" x14ac:dyDescent="0.4">
      <c r="D45" s="127"/>
      <c r="E45" s="127"/>
    </row>
    <row r="47" spans="1:13" x14ac:dyDescent="0.4">
      <c r="D47" s="127"/>
      <c r="E47" s="127"/>
    </row>
    <row r="49" spans="4:5" x14ac:dyDescent="0.4">
      <c r="D49" s="126"/>
      <c r="E49" s="126"/>
    </row>
    <row r="50" spans="4:5" x14ac:dyDescent="0.4">
      <c r="D50" s="127"/>
      <c r="E50" s="127"/>
    </row>
    <row r="52" spans="4:5" x14ac:dyDescent="0.4">
      <c r="D52" s="127"/>
      <c r="E52" s="127"/>
    </row>
    <row r="53" spans="4:5" x14ac:dyDescent="0.4">
      <c r="D53" s="127"/>
      <c r="E53" s="127"/>
    </row>
  </sheetData>
  <mergeCells count="2">
    <mergeCell ref="A2:E2"/>
    <mergeCell ref="A5:B5"/>
  </mergeCells>
  <phoneticPr fontId="2"/>
  <printOptions horizontalCentered="1"/>
  <pageMargins left="0.23622047244094491" right="0.15748031496062992" top="0.74803149606299213" bottom="0.74803149606299213" header="0.31496062992125984" footer="0.31496062992125984"/>
  <pageSetup paperSize="9" orientation="portrait" r:id="rId1"/>
  <rowBreaks count="1" manualBreakCount="1">
    <brk id="35" max="1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53"/>
  <sheetViews>
    <sheetView view="pageBreakPreview" topLeftCell="D1" zoomScale="80" zoomScaleNormal="80" zoomScaleSheetLayoutView="80" workbookViewId="0">
      <pane ySplit="3" topLeftCell="A7" activePane="bottomLeft" state="frozen"/>
      <selection pane="bottomLeft" activeCell="H23" sqref="H23"/>
    </sheetView>
    <sheetView workbookViewId="1"/>
  </sheetViews>
  <sheetFormatPr defaultColWidth="8.875" defaultRowHeight="18.75" x14ac:dyDescent="0.4"/>
  <cols>
    <col min="1" max="1" width="10.875" style="54" customWidth="1"/>
    <col min="2" max="2" width="37.625" style="54" customWidth="1"/>
    <col min="3" max="3" width="9" style="55" customWidth="1"/>
    <col min="4" max="4" width="10.25" style="54" customWidth="1"/>
    <col min="5" max="6" width="10.25" style="54" bestFit="1" customWidth="1"/>
    <col min="7" max="7" width="2.125" style="54" customWidth="1"/>
    <col min="8" max="8" width="13.625" style="54" bestFit="1" customWidth="1"/>
    <col min="9" max="12" width="8.875" style="54"/>
    <col min="13" max="13" width="19.75" style="54" customWidth="1"/>
    <col min="14" max="14" width="2.75" style="54" customWidth="1"/>
    <col min="15" max="16384" width="8.875" style="54"/>
  </cols>
  <sheetData>
    <row r="1" spans="1:14" x14ac:dyDescent="0.4">
      <c r="I1" s="56"/>
    </row>
    <row r="2" spans="1:14" ht="24" x14ac:dyDescent="0.4">
      <c r="A2" s="57" t="s">
        <v>64</v>
      </c>
      <c r="B2" s="57"/>
      <c r="C2" s="57"/>
      <c r="D2" s="57"/>
      <c r="E2" s="57"/>
      <c r="F2" s="57"/>
      <c r="H2" s="58"/>
      <c r="I2" s="56"/>
      <c r="J2" s="59"/>
      <c r="K2" s="59"/>
      <c r="L2" s="59"/>
    </row>
    <row r="3" spans="1:14" ht="12.75" customHeight="1" x14ac:dyDescent="0.4">
      <c r="A3" s="60"/>
      <c r="B3" s="60"/>
      <c r="C3" s="60"/>
      <c r="D3" s="60"/>
      <c r="H3" s="58"/>
      <c r="I3" s="56"/>
      <c r="J3" s="59"/>
      <c r="K3" s="59"/>
      <c r="L3" s="59"/>
    </row>
    <row r="4" spans="1:14" ht="19.5" thickBot="1" x14ac:dyDescent="0.45">
      <c r="A4" s="128"/>
      <c r="B4" s="129" t="s">
        <v>65</v>
      </c>
      <c r="C4" s="130" t="s">
        <v>51</v>
      </c>
      <c r="D4" s="131" t="s">
        <v>51</v>
      </c>
      <c r="E4" s="131" t="s">
        <v>51</v>
      </c>
      <c r="F4" s="131" t="s">
        <v>51</v>
      </c>
      <c r="H4" s="59"/>
      <c r="I4" s="59"/>
      <c r="J4" s="59"/>
      <c r="K4" s="59"/>
      <c r="L4" s="59"/>
    </row>
    <row r="5" spans="1:14" s="71" customFormat="1" ht="19.5" thickBot="1" x14ac:dyDescent="0.45">
      <c r="A5" s="132" t="s">
        <v>23</v>
      </c>
      <c r="B5" s="66"/>
      <c r="C5" s="67" t="s">
        <v>52</v>
      </c>
      <c r="D5" s="68" t="s">
        <v>53</v>
      </c>
      <c r="E5" s="133" t="s">
        <v>54</v>
      </c>
      <c r="F5" s="68" t="s">
        <v>55</v>
      </c>
      <c r="G5" s="70"/>
      <c r="I5" s="72" t="s">
        <v>27</v>
      </c>
      <c r="J5" s="73">
        <v>12</v>
      </c>
      <c r="K5" s="74" t="s">
        <v>28</v>
      </c>
      <c r="L5" s="75"/>
      <c r="M5" s="70"/>
      <c r="N5" s="70"/>
    </row>
    <row r="6" spans="1:14" x14ac:dyDescent="0.4">
      <c r="A6" s="76" t="s">
        <v>29</v>
      </c>
      <c r="B6" s="77" t="s">
        <v>30</v>
      </c>
      <c r="C6" s="78">
        <f>'[6]1日目'!P4</f>
        <v>1</v>
      </c>
      <c r="D6" s="79">
        <f>'[6]2日目'!P4</f>
        <v>0</v>
      </c>
      <c r="E6" s="79">
        <f>'[6]3日目'!P4</f>
        <v>0</v>
      </c>
      <c r="F6" s="80">
        <f>'[6]4日目'!P4</f>
        <v>0</v>
      </c>
      <c r="G6" s="81"/>
      <c r="H6" s="82"/>
      <c r="I6" s="82"/>
      <c r="J6" s="82"/>
      <c r="K6" s="82"/>
      <c r="L6" s="82"/>
      <c r="M6" s="81"/>
      <c r="N6" s="81"/>
    </row>
    <row r="7" spans="1:14" ht="19.5" thickBot="1" x14ac:dyDescent="0.45">
      <c r="A7" s="83"/>
      <c r="B7" s="84" t="s">
        <v>31</v>
      </c>
      <c r="C7" s="85">
        <f>'[6]1日目'!P5</f>
        <v>1</v>
      </c>
      <c r="D7" s="86">
        <f>'[6]2日目'!P5</f>
        <v>5</v>
      </c>
      <c r="E7" s="86">
        <f>'[6]3日目'!P5</f>
        <v>3</v>
      </c>
      <c r="F7" s="87">
        <f>'[6]4日目'!P5</f>
        <v>4</v>
      </c>
      <c r="G7" s="82"/>
      <c r="H7" s="88"/>
      <c r="I7" s="89" t="s">
        <v>32</v>
      </c>
      <c r="J7" s="70"/>
      <c r="K7" s="70"/>
      <c r="L7" s="70"/>
      <c r="M7" s="81"/>
      <c r="N7" s="81"/>
    </row>
    <row r="8" spans="1:14" x14ac:dyDescent="0.4">
      <c r="A8" s="90"/>
      <c r="B8" s="84" t="s">
        <v>33</v>
      </c>
      <c r="C8" s="85">
        <f>'[6]1日目'!P6</f>
        <v>6</v>
      </c>
      <c r="D8" s="86">
        <f>'[6]2日目'!P6</f>
        <v>3</v>
      </c>
      <c r="E8" s="86">
        <f>'[6]3日目'!P6</f>
        <v>6</v>
      </c>
      <c r="F8" s="87">
        <f>'[6]4日目'!P6</f>
        <v>4</v>
      </c>
      <c r="G8" s="82"/>
      <c r="H8" s="82"/>
      <c r="I8" s="91" t="s">
        <v>34</v>
      </c>
      <c r="J8" s="92" t="s">
        <v>35</v>
      </c>
      <c r="K8" s="92" t="s">
        <v>36</v>
      </c>
      <c r="L8" s="134" t="s">
        <v>0</v>
      </c>
      <c r="M8" s="81"/>
      <c r="N8" s="81"/>
    </row>
    <row r="9" spans="1:14" x14ac:dyDescent="0.4">
      <c r="A9" s="90"/>
      <c r="B9" s="84" t="s">
        <v>66</v>
      </c>
      <c r="C9" s="85">
        <f>'[6]1日目'!P7</f>
        <v>3</v>
      </c>
      <c r="D9" s="86">
        <f>'[6]2日目'!P7</f>
        <v>1</v>
      </c>
      <c r="E9" s="86">
        <f>'[6]3日目'!P7</f>
        <v>0</v>
      </c>
      <c r="F9" s="87">
        <f>'[6]4日目'!P7</f>
        <v>0</v>
      </c>
      <c r="G9" s="82"/>
      <c r="H9" s="82"/>
      <c r="I9" s="95" t="s">
        <v>1</v>
      </c>
      <c r="J9" s="96">
        <f>'[6]1日目'!AA4</f>
        <v>0</v>
      </c>
      <c r="K9" s="96">
        <f>'[6]1日目'!AB4</f>
        <v>0</v>
      </c>
      <c r="L9" s="135">
        <f>SUM(J9:K9)</f>
        <v>0</v>
      </c>
      <c r="M9" s="81"/>
      <c r="N9" s="81"/>
    </row>
    <row r="10" spans="1:14" x14ac:dyDescent="0.4">
      <c r="A10" s="90"/>
      <c r="B10" s="84" t="s">
        <v>38</v>
      </c>
      <c r="C10" s="85">
        <f>'[6]1日目'!P8</f>
        <v>0</v>
      </c>
      <c r="D10" s="86">
        <f>'[6]2日目'!P8</f>
        <v>2</v>
      </c>
      <c r="E10" s="86">
        <f>'[6]3日目'!P8</f>
        <v>0</v>
      </c>
      <c r="F10" s="87">
        <f>'[6]4日目'!P8</f>
        <v>0</v>
      </c>
      <c r="G10" s="82"/>
      <c r="H10" s="82"/>
      <c r="I10" s="95" t="s">
        <v>2</v>
      </c>
      <c r="J10" s="96">
        <f>'[6]1日目'!AA5</f>
        <v>0</v>
      </c>
      <c r="K10" s="96">
        <f>'[6]1日目'!AB5</f>
        <v>2</v>
      </c>
      <c r="L10" s="135">
        <f t="shared" ref="L10:L15" si="0">SUM(J10:K10)</f>
        <v>2</v>
      </c>
      <c r="M10" s="81"/>
      <c r="N10" s="81"/>
    </row>
    <row r="11" spans="1:14" x14ac:dyDescent="0.4">
      <c r="A11" s="99"/>
      <c r="B11" s="100" t="s">
        <v>39</v>
      </c>
      <c r="C11" s="101">
        <f>'[6]1日目'!P9</f>
        <v>0</v>
      </c>
      <c r="D11" s="102">
        <f>'[6]2日目'!P9</f>
        <v>0</v>
      </c>
      <c r="E11" s="102">
        <f>'[6]3日目'!P9</f>
        <v>2</v>
      </c>
      <c r="F11" s="103">
        <f>'[6]4日目'!P9</f>
        <v>3</v>
      </c>
      <c r="G11" s="82"/>
      <c r="H11" s="82"/>
      <c r="I11" s="95" t="s">
        <v>3</v>
      </c>
      <c r="J11" s="96">
        <f>'[6]1日目'!AA6</f>
        <v>0</v>
      </c>
      <c r="K11" s="96">
        <f>'[6]1日目'!AB6</f>
        <v>0</v>
      </c>
      <c r="L11" s="135">
        <f t="shared" si="0"/>
        <v>0</v>
      </c>
      <c r="M11" s="81"/>
      <c r="N11" s="81"/>
    </row>
    <row r="12" spans="1:14" ht="19.5" thickBot="1" x14ac:dyDescent="0.45">
      <c r="A12" s="104"/>
      <c r="B12" s="105" t="s">
        <v>40</v>
      </c>
      <c r="C12" s="106">
        <f>SUM(C6:C11)</f>
        <v>11</v>
      </c>
      <c r="D12" s="107">
        <f>SUM(D6:D11)</f>
        <v>11</v>
      </c>
      <c r="E12" s="117">
        <f>SUM(E6:E11)</f>
        <v>11</v>
      </c>
      <c r="F12" s="108">
        <f>SUM(F6:F11)</f>
        <v>11</v>
      </c>
      <c r="G12" s="81"/>
      <c r="H12" s="82"/>
      <c r="I12" s="95" t="s">
        <v>4</v>
      </c>
      <c r="J12" s="96">
        <f>'[6]1日目'!AA7</f>
        <v>0</v>
      </c>
      <c r="K12" s="96">
        <f>'[6]1日目'!AB7</f>
        <v>2</v>
      </c>
      <c r="L12" s="135">
        <f t="shared" si="0"/>
        <v>2</v>
      </c>
      <c r="M12" s="81"/>
      <c r="N12" s="81"/>
    </row>
    <row r="13" spans="1:14" x14ac:dyDescent="0.4">
      <c r="A13" s="76" t="s">
        <v>41</v>
      </c>
      <c r="B13" s="77" t="s">
        <v>42</v>
      </c>
      <c r="C13" s="79">
        <f>'[6]1日目'!T4</f>
        <v>3</v>
      </c>
      <c r="D13" s="78">
        <f>'[6]2日目'!T4</f>
        <v>3</v>
      </c>
      <c r="E13" s="79">
        <f>'[6]3日目'!T4</f>
        <v>6</v>
      </c>
      <c r="F13" s="80">
        <f>'[6]4日目'!T4</f>
        <v>3</v>
      </c>
      <c r="G13" s="81"/>
      <c r="H13" s="88"/>
      <c r="I13" s="95" t="s">
        <v>5</v>
      </c>
      <c r="J13" s="96">
        <f>'[6]1日目'!AA8</f>
        <v>1</v>
      </c>
      <c r="K13" s="96">
        <f>'[6]1日目'!AB8</f>
        <v>1</v>
      </c>
      <c r="L13" s="135">
        <f t="shared" si="0"/>
        <v>2</v>
      </c>
      <c r="M13" s="81"/>
      <c r="N13" s="81"/>
    </row>
    <row r="14" spans="1:14" x14ac:dyDescent="0.4">
      <c r="A14" s="90"/>
      <c r="B14" s="84" t="s">
        <v>43</v>
      </c>
      <c r="C14" s="86">
        <f>'[6]1日目'!T5</f>
        <v>6</v>
      </c>
      <c r="D14" s="85">
        <f>'[6]2日目'!T5</f>
        <v>5</v>
      </c>
      <c r="E14" s="86">
        <f>'[6]3日目'!T5</f>
        <v>3</v>
      </c>
      <c r="F14" s="87">
        <f>'[6]4日目'!T5</f>
        <v>4</v>
      </c>
      <c r="G14" s="81"/>
      <c r="H14" s="88"/>
      <c r="I14" s="95" t="s">
        <v>6</v>
      </c>
      <c r="J14" s="96">
        <f>'[6]1日目'!AA9</f>
        <v>1</v>
      </c>
      <c r="K14" s="96">
        <f>'[6]1日目'!AB9</f>
        <v>3</v>
      </c>
      <c r="L14" s="135">
        <f t="shared" si="0"/>
        <v>4</v>
      </c>
      <c r="M14" s="81"/>
      <c r="N14" s="81"/>
    </row>
    <row r="15" spans="1:14" x14ac:dyDescent="0.4">
      <c r="A15" s="90"/>
      <c r="B15" s="84" t="s">
        <v>44</v>
      </c>
      <c r="C15" s="86">
        <f>'[6]1日目'!T6</f>
        <v>2</v>
      </c>
      <c r="D15" s="85">
        <f>'[6]2日目'!T6</f>
        <v>1</v>
      </c>
      <c r="E15" s="86">
        <f>'[6]3日目'!T6</f>
        <v>0</v>
      </c>
      <c r="F15" s="87">
        <f>'[6]4日目'!T6</f>
        <v>1</v>
      </c>
      <c r="G15" s="81"/>
      <c r="H15" s="88"/>
      <c r="I15" s="95" t="s">
        <v>7</v>
      </c>
      <c r="J15" s="96">
        <f>'[6]1日目'!AA10</f>
        <v>0</v>
      </c>
      <c r="K15" s="96">
        <f>'[6]1日目'!AB10</f>
        <v>0</v>
      </c>
      <c r="L15" s="135">
        <f t="shared" si="0"/>
        <v>0</v>
      </c>
      <c r="M15" s="81"/>
      <c r="N15" s="81"/>
    </row>
    <row r="16" spans="1:14" ht="19.5" thickBot="1" x14ac:dyDescent="0.45">
      <c r="A16" s="90"/>
      <c r="B16" s="84" t="s">
        <v>38</v>
      </c>
      <c r="C16" s="86">
        <f>'[6]1日目'!T7</f>
        <v>0</v>
      </c>
      <c r="D16" s="85">
        <f>'[6]2日目'!T7</f>
        <v>2</v>
      </c>
      <c r="E16" s="86">
        <f>'[6]3日目'!T7</f>
        <v>0</v>
      </c>
      <c r="F16" s="87">
        <f>'[6]4日目'!T7</f>
        <v>0</v>
      </c>
      <c r="G16" s="81"/>
      <c r="H16" s="88"/>
      <c r="I16" s="136" t="s">
        <v>8</v>
      </c>
      <c r="J16" s="137">
        <f>SUM(J9:J15)</f>
        <v>2</v>
      </c>
      <c r="K16" s="137">
        <f t="shared" ref="K16:L16" si="1">SUM(K9:K15)</f>
        <v>8</v>
      </c>
      <c r="L16" s="138">
        <f t="shared" si="1"/>
        <v>10</v>
      </c>
      <c r="M16" s="81"/>
      <c r="N16" s="81"/>
    </row>
    <row r="17" spans="1:14" x14ac:dyDescent="0.4">
      <c r="A17" s="99"/>
      <c r="B17" s="100" t="s">
        <v>39</v>
      </c>
      <c r="C17" s="102">
        <f>'[6]1日目'!T8</f>
        <v>0</v>
      </c>
      <c r="D17" s="101">
        <f>'[6]2日目'!T8</f>
        <v>0</v>
      </c>
      <c r="E17" s="102">
        <f>'[6]3日目'!T8</f>
        <v>2</v>
      </c>
      <c r="F17" s="103">
        <f>'[6]4日目'!T8</f>
        <v>3</v>
      </c>
      <c r="G17" s="81"/>
      <c r="H17" s="88"/>
      <c r="I17" s="82"/>
      <c r="J17" s="82"/>
      <c r="K17" s="82"/>
      <c r="L17" s="82"/>
      <c r="M17" s="81"/>
      <c r="N17" s="81"/>
    </row>
    <row r="18" spans="1:14" ht="19.5" thickBot="1" x14ac:dyDescent="0.45">
      <c r="A18" s="104"/>
      <c r="B18" s="105" t="s">
        <v>40</v>
      </c>
      <c r="C18" s="117">
        <f>SUM(C13:C17)</f>
        <v>11</v>
      </c>
      <c r="D18" s="106">
        <f>SUM(D13:D17)</f>
        <v>11</v>
      </c>
      <c r="E18" s="117">
        <f>SUM(E13:E17)</f>
        <v>11</v>
      </c>
      <c r="F18" s="108">
        <f>SUM(F13:F17)</f>
        <v>11</v>
      </c>
      <c r="G18" s="81"/>
      <c r="H18" s="82"/>
      <c r="I18" s="82"/>
      <c r="J18" s="82"/>
      <c r="K18" s="82"/>
      <c r="L18" s="82"/>
      <c r="M18" s="81"/>
      <c r="N18" s="81"/>
    </row>
    <row r="19" spans="1:14" x14ac:dyDescent="0.4">
      <c r="A19" s="76" t="s">
        <v>45</v>
      </c>
      <c r="B19" s="77" t="s">
        <v>46</v>
      </c>
      <c r="C19" s="79">
        <f>'[6]1日目'!X4</f>
        <v>0</v>
      </c>
      <c r="D19" s="78">
        <f>'[6]2日目'!X4</f>
        <v>0</v>
      </c>
      <c r="E19" s="79">
        <f>'[6]3日目'!X4</f>
        <v>1</v>
      </c>
      <c r="F19" s="80">
        <f>'[6]4日目'!X4</f>
        <v>1</v>
      </c>
      <c r="G19" s="81"/>
      <c r="H19" s="82"/>
      <c r="I19" s="82"/>
      <c r="J19" s="82"/>
      <c r="K19" s="82"/>
      <c r="L19" s="82"/>
      <c r="M19" s="81"/>
      <c r="N19" s="81"/>
    </row>
    <row r="20" spans="1:14" x14ac:dyDescent="0.4">
      <c r="A20" s="90"/>
      <c r="B20" s="118" t="s">
        <v>47</v>
      </c>
      <c r="C20" s="86">
        <f>'[6]1日目'!X5</f>
        <v>3</v>
      </c>
      <c r="D20" s="85">
        <f>'[6]2日目'!X5</f>
        <v>0</v>
      </c>
      <c r="E20" s="86">
        <f>'[6]3日目'!X5</f>
        <v>1</v>
      </c>
      <c r="F20" s="87">
        <f>'[6]4日目'!X5</f>
        <v>0</v>
      </c>
      <c r="G20" s="81"/>
      <c r="H20" s="82"/>
      <c r="I20" s="82"/>
      <c r="J20" s="82"/>
      <c r="K20" s="82"/>
      <c r="L20" s="82"/>
      <c r="M20" s="81"/>
      <c r="N20" s="81"/>
    </row>
    <row r="21" spans="1:14" x14ac:dyDescent="0.4">
      <c r="A21" s="90"/>
      <c r="B21" s="84" t="s">
        <v>33</v>
      </c>
      <c r="C21" s="86">
        <f>'[6]1日目'!X6</f>
        <v>4</v>
      </c>
      <c r="D21" s="85">
        <f>'[6]2日目'!X6</f>
        <v>2</v>
      </c>
      <c r="E21" s="86">
        <f>'[6]3日目'!X6</f>
        <v>1</v>
      </c>
      <c r="F21" s="87">
        <f>'[6]4日目'!X6</f>
        <v>2</v>
      </c>
      <c r="G21" s="81"/>
      <c r="H21" s="82"/>
      <c r="I21" s="82"/>
      <c r="J21" s="82"/>
      <c r="K21" s="82"/>
      <c r="L21" s="82"/>
      <c r="M21" s="81"/>
      <c r="N21" s="81"/>
    </row>
    <row r="22" spans="1:14" x14ac:dyDescent="0.4">
      <c r="A22" s="83"/>
      <c r="B22" s="118" t="s">
        <v>48</v>
      </c>
      <c r="C22" s="86">
        <f>'[6]1日目'!X7</f>
        <v>4</v>
      </c>
      <c r="D22" s="85">
        <f>'[6]2日目'!X7</f>
        <v>7</v>
      </c>
      <c r="E22" s="86">
        <f>'[6]3日目'!X7</f>
        <v>6</v>
      </c>
      <c r="F22" s="87">
        <f>'[6]4日目'!X7</f>
        <v>5</v>
      </c>
      <c r="G22" s="82"/>
      <c r="H22" s="82"/>
      <c r="I22" s="82"/>
      <c r="J22" s="82"/>
      <c r="K22" s="82"/>
      <c r="L22" s="82"/>
      <c r="M22" s="81"/>
      <c r="N22" s="81"/>
    </row>
    <row r="23" spans="1:14" x14ac:dyDescent="0.4">
      <c r="A23" s="90"/>
      <c r="B23" s="84" t="s">
        <v>38</v>
      </c>
      <c r="C23" s="86">
        <f>'[6]1日目'!X8</f>
        <v>0</v>
      </c>
      <c r="D23" s="85">
        <f>'[6]2日目'!X8</f>
        <v>2</v>
      </c>
      <c r="E23" s="86">
        <f>'[6]3日目'!X8</f>
        <v>0</v>
      </c>
      <c r="F23" s="87">
        <f>'[6]4日目'!X8</f>
        <v>0</v>
      </c>
      <c r="G23" s="81"/>
      <c r="H23" s="82"/>
      <c r="I23" s="82"/>
      <c r="J23" s="82"/>
      <c r="K23" s="82"/>
      <c r="L23" s="82"/>
      <c r="M23" s="81"/>
      <c r="N23" s="81"/>
    </row>
    <row r="24" spans="1:14" x14ac:dyDescent="0.4">
      <c r="A24" s="99"/>
      <c r="B24" s="100" t="s">
        <v>39</v>
      </c>
      <c r="C24" s="86">
        <f>'[6]1日目'!X9</f>
        <v>0</v>
      </c>
      <c r="D24" s="85">
        <f>'[6]2日目'!X9</f>
        <v>0</v>
      </c>
      <c r="E24" s="86">
        <f>'[6]3日目'!X9</f>
        <v>2</v>
      </c>
      <c r="F24" s="87">
        <f>'[6]4日目'!X9</f>
        <v>3</v>
      </c>
      <c r="G24" s="81"/>
      <c r="H24" s="82"/>
      <c r="I24" s="82"/>
      <c r="J24" s="82"/>
      <c r="K24" s="82"/>
      <c r="L24" s="82"/>
      <c r="M24" s="81"/>
      <c r="N24" s="81"/>
    </row>
    <row r="25" spans="1:14" ht="19.5" thickBot="1" x14ac:dyDescent="0.45">
      <c r="A25" s="104"/>
      <c r="B25" s="105" t="s">
        <v>40</v>
      </c>
      <c r="C25" s="119">
        <f>SUM(C19:C24)</f>
        <v>11</v>
      </c>
      <c r="D25" s="120">
        <f>SUM(D19:D24)</f>
        <v>11</v>
      </c>
      <c r="E25" s="119">
        <f>SUM(E19:E24)</f>
        <v>11</v>
      </c>
      <c r="F25" s="121">
        <f>SUM(F19:F24)</f>
        <v>11</v>
      </c>
      <c r="G25" s="81"/>
      <c r="H25" s="82"/>
      <c r="I25" s="82"/>
      <c r="J25" s="82"/>
      <c r="K25" s="82"/>
      <c r="L25" s="82"/>
      <c r="M25" s="81"/>
      <c r="N25" s="81"/>
    </row>
    <row r="26" spans="1:14" ht="19.5" thickBot="1" x14ac:dyDescent="0.45">
      <c r="A26" s="122" t="s">
        <v>49</v>
      </c>
      <c r="B26" s="82"/>
      <c r="C26" s="123"/>
      <c r="D26" s="124"/>
      <c r="E26" s="123"/>
      <c r="F26" s="123"/>
      <c r="G26" s="81"/>
      <c r="H26" s="81"/>
      <c r="I26" s="81"/>
      <c r="J26" s="81"/>
      <c r="K26" s="81"/>
      <c r="L26" s="81"/>
      <c r="M26" s="81"/>
      <c r="N26" s="81"/>
    </row>
    <row r="27" spans="1:14" x14ac:dyDescent="0.4">
      <c r="A27" s="125"/>
      <c r="B27" s="82"/>
      <c r="C27" s="123"/>
      <c r="D27" s="124"/>
      <c r="E27" s="123"/>
      <c r="F27" s="123"/>
      <c r="G27" s="81"/>
      <c r="H27" s="81"/>
      <c r="I27" s="81"/>
      <c r="J27" s="81"/>
      <c r="K27" s="81"/>
      <c r="L27" s="81"/>
      <c r="M27" s="81"/>
      <c r="N27" s="81"/>
    </row>
    <row r="28" spans="1:14" x14ac:dyDescent="0.4">
      <c r="A28" s="125"/>
      <c r="B28" s="82"/>
      <c r="C28" s="123"/>
      <c r="D28" s="124"/>
      <c r="E28" s="123"/>
      <c r="F28" s="123"/>
      <c r="G28" s="81"/>
      <c r="H28" s="81"/>
      <c r="I28" s="81"/>
      <c r="J28" s="81"/>
      <c r="K28" s="81"/>
      <c r="L28" s="81"/>
      <c r="M28" s="81"/>
      <c r="N28" s="81"/>
    </row>
    <row r="29" spans="1:14" x14ac:dyDescent="0.4">
      <c r="A29" s="125"/>
      <c r="B29" s="82"/>
      <c r="C29" s="123"/>
      <c r="D29" s="124"/>
      <c r="E29" s="123"/>
      <c r="F29" s="123"/>
      <c r="G29" s="81"/>
      <c r="H29" s="81"/>
      <c r="I29" s="81"/>
      <c r="J29" s="81"/>
      <c r="K29" s="81"/>
      <c r="L29" s="81"/>
      <c r="M29" s="81"/>
      <c r="N29" s="81"/>
    </row>
    <row r="30" spans="1:14" x14ac:dyDescent="0.4">
      <c r="A30" s="125"/>
      <c r="B30" s="82"/>
      <c r="C30" s="123"/>
      <c r="D30" s="124"/>
      <c r="E30" s="123"/>
      <c r="F30" s="123"/>
      <c r="G30" s="81"/>
      <c r="H30" s="81"/>
      <c r="I30" s="81"/>
      <c r="J30" s="81"/>
      <c r="K30" s="81"/>
      <c r="L30" s="81"/>
      <c r="M30" s="81"/>
      <c r="N30" s="81"/>
    </row>
    <row r="31" spans="1:14" x14ac:dyDescent="0.4">
      <c r="A31" s="125"/>
      <c r="B31" s="82"/>
      <c r="C31" s="123"/>
      <c r="D31" s="124"/>
      <c r="E31" s="123"/>
      <c r="F31" s="123"/>
      <c r="G31" s="81"/>
      <c r="H31" s="81"/>
      <c r="I31" s="81"/>
      <c r="J31" s="81"/>
      <c r="K31" s="81"/>
      <c r="L31" s="81"/>
      <c r="M31" s="81"/>
      <c r="N31" s="81"/>
    </row>
    <row r="32" spans="1:14" x14ac:dyDescent="0.4">
      <c r="A32" s="125"/>
      <c r="B32" s="82"/>
      <c r="C32" s="123"/>
      <c r="D32" s="124"/>
      <c r="E32" s="123"/>
      <c r="F32" s="123"/>
      <c r="G32" s="81"/>
      <c r="H32" s="81"/>
      <c r="I32" s="81"/>
      <c r="J32" s="81"/>
      <c r="K32" s="81"/>
      <c r="L32" s="81"/>
      <c r="M32" s="81"/>
      <c r="N32" s="81"/>
    </row>
    <row r="33" spans="1:14" x14ac:dyDescent="0.4">
      <c r="A33" s="125"/>
      <c r="B33" s="82"/>
      <c r="C33" s="123"/>
      <c r="D33" s="124"/>
      <c r="E33" s="123"/>
      <c r="F33" s="123"/>
      <c r="G33" s="81"/>
      <c r="H33" s="81"/>
      <c r="I33" s="81"/>
      <c r="J33" s="81"/>
      <c r="K33" s="81"/>
      <c r="L33" s="81"/>
      <c r="M33" s="81"/>
      <c r="N33" s="81"/>
    </row>
    <row r="34" spans="1:14" x14ac:dyDescent="0.4">
      <c r="A34" s="125"/>
      <c r="B34" s="82"/>
      <c r="C34" s="123"/>
      <c r="D34" s="124"/>
      <c r="E34" s="123"/>
      <c r="F34" s="123"/>
      <c r="G34" s="81"/>
      <c r="H34" s="81"/>
      <c r="I34" s="81"/>
      <c r="J34" s="81"/>
      <c r="K34" s="81"/>
      <c r="L34" s="81"/>
      <c r="M34" s="81"/>
      <c r="N34" s="81"/>
    </row>
    <row r="35" spans="1:14" x14ac:dyDescent="0.4">
      <c r="A35" s="125"/>
      <c r="B35" s="82"/>
      <c r="C35" s="123"/>
      <c r="D35" s="124"/>
      <c r="E35" s="123"/>
      <c r="F35" s="123"/>
      <c r="G35" s="81"/>
      <c r="H35" s="81"/>
      <c r="I35" s="81"/>
      <c r="J35" s="81"/>
      <c r="K35" s="81"/>
      <c r="L35" s="81"/>
      <c r="M35" s="81"/>
      <c r="N35" s="81"/>
    </row>
    <row r="36" spans="1:14" x14ac:dyDescent="0.4">
      <c r="A36" s="125"/>
      <c r="B36" s="82"/>
      <c r="C36" s="123"/>
      <c r="D36" s="124"/>
      <c r="E36" s="123"/>
      <c r="F36" s="123"/>
      <c r="G36" s="81"/>
      <c r="H36" s="81"/>
      <c r="I36" s="81"/>
      <c r="J36" s="81"/>
      <c r="K36" s="81"/>
      <c r="L36" s="81"/>
      <c r="M36" s="81"/>
      <c r="N36" s="81"/>
    </row>
    <row r="37" spans="1:14" x14ac:dyDescent="0.4">
      <c r="D37" s="126"/>
      <c r="E37" s="126"/>
    </row>
    <row r="38" spans="1:14" x14ac:dyDescent="0.4">
      <c r="D38" s="126"/>
      <c r="E38" s="126"/>
    </row>
    <row r="39" spans="1:14" x14ac:dyDescent="0.4">
      <c r="D39" s="127"/>
      <c r="E39" s="126"/>
    </row>
    <row r="40" spans="1:14" x14ac:dyDescent="0.4">
      <c r="E40" s="126"/>
    </row>
    <row r="41" spans="1:14" x14ac:dyDescent="0.4">
      <c r="D41" s="127"/>
      <c r="E41" s="127"/>
    </row>
    <row r="43" spans="1:14" x14ac:dyDescent="0.4">
      <c r="D43" s="127"/>
      <c r="E43" s="127"/>
    </row>
    <row r="45" spans="1:14" x14ac:dyDescent="0.4">
      <c r="D45" s="127"/>
      <c r="E45" s="127"/>
    </row>
    <row r="47" spans="1:14" x14ac:dyDescent="0.4">
      <c r="D47" s="127"/>
      <c r="E47" s="127"/>
    </row>
    <row r="49" spans="4:5" x14ac:dyDescent="0.4">
      <c r="D49" s="126"/>
      <c r="E49" s="126"/>
    </row>
    <row r="50" spans="4:5" x14ac:dyDescent="0.4">
      <c r="D50" s="127"/>
      <c r="E50" s="127"/>
    </row>
    <row r="52" spans="4:5" x14ac:dyDescent="0.4">
      <c r="D52" s="127"/>
      <c r="E52" s="127"/>
    </row>
    <row r="53" spans="4:5" x14ac:dyDescent="0.4">
      <c r="D53" s="127"/>
      <c r="E53" s="127"/>
    </row>
  </sheetData>
  <mergeCells count="2">
    <mergeCell ref="A2:F2"/>
    <mergeCell ref="A5:B5"/>
  </mergeCells>
  <phoneticPr fontId="2"/>
  <printOptions horizontalCentered="1"/>
  <pageMargins left="0.23622047244094491" right="0.15748031496062992" top="0.74803149606299213" bottom="0.74803149606299213" header="0.31496062992125984" footer="0.31496062992125984"/>
  <pageSetup paperSize="9" scale="83" orientation="landscape" r:id="rId1"/>
  <rowBreaks count="1" manualBreakCount="1">
    <brk id="35" max="1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53"/>
  <sheetViews>
    <sheetView view="pageBreakPreview" zoomScale="80" zoomScaleNormal="80" zoomScaleSheetLayoutView="80" workbookViewId="0">
      <pane ySplit="3" topLeftCell="A4" activePane="bottomLeft" state="frozen"/>
      <selection pane="bottomLeft" activeCell="J21" sqref="J21"/>
    </sheetView>
    <sheetView workbookViewId="1"/>
  </sheetViews>
  <sheetFormatPr defaultColWidth="8.875" defaultRowHeight="18.75" x14ac:dyDescent="0.4"/>
  <cols>
    <col min="1" max="1" width="10.875" style="54" customWidth="1"/>
    <col min="2" max="2" width="37.625" style="54" customWidth="1"/>
    <col min="3" max="3" width="9" style="55" customWidth="1"/>
    <col min="4" max="6" width="13.875" style="54" customWidth="1"/>
    <col min="7" max="7" width="2.125" style="54" customWidth="1"/>
    <col min="8" max="8" width="13.625" style="54" bestFit="1" customWidth="1"/>
    <col min="9" max="12" width="8.875" style="54"/>
    <col min="13" max="13" width="19.75" style="54" customWidth="1"/>
    <col min="14" max="14" width="2.75" style="54" customWidth="1"/>
    <col min="15" max="16384" width="8.875" style="54"/>
  </cols>
  <sheetData>
    <row r="1" spans="1:14" x14ac:dyDescent="0.4">
      <c r="I1" s="56"/>
    </row>
    <row r="2" spans="1:14" ht="24" x14ac:dyDescent="0.4">
      <c r="A2" s="57" t="s">
        <v>67</v>
      </c>
      <c r="B2" s="57"/>
      <c r="C2" s="57"/>
      <c r="D2" s="57"/>
      <c r="E2" s="57"/>
      <c r="F2" s="57"/>
      <c r="H2" s="58"/>
      <c r="I2" s="56"/>
      <c r="J2" s="59"/>
      <c r="K2" s="59"/>
      <c r="L2" s="59"/>
    </row>
    <row r="3" spans="1:14" ht="12.75" customHeight="1" x14ac:dyDescent="0.4">
      <c r="A3" s="60"/>
      <c r="B3" s="60"/>
      <c r="C3" s="60"/>
      <c r="D3" s="60"/>
      <c r="H3" s="58"/>
      <c r="I3" s="56"/>
      <c r="J3" s="59"/>
      <c r="K3" s="59"/>
      <c r="L3" s="59"/>
    </row>
    <row r="4" spans="1:14" ht="19.5" thickBot="1" x14ac:dyDescent="0.45">
      <c r="A4" s="128"/>
      <c r="B4" s="129">
        <v>43525</v>
      </c>
      <c r="C4" s="130" t="s">
        <v>51</v>
      </c>
      <c r="D4" s="131" t="s">
        <v>51</v>
      </c>
      <c r="E4" s="131" t="s">
        <v>51</v>
      </c>
      <c r="F4" s="131" t="s">
        <v>51</v>
      </c>
      <c r="H4" s="59"/>
      <c r="I4" s="59"/>
      <c r="J4" s="59"/>
      <c r="K4" s="59"/>
      <c r="L4" s="59"/>
    </row>
    <row r="5" spans="1:14" s="71" customFormat="1" ht="19.5" thickBot="1" x14ac:dyDescent="0.45">
      <c r="A5" s="132" t="s">
        <v>23</v>
      </c>
      <c r="B5" s="66"/>
      <c r="C5" s="67" t="s">
        <v>52</v>
      </c>
      <c r="D5" s="68" t="s">
        <v>53</v>
      </c>
      <c r="E5" s="133" t="s">
        <v>54</v>
      </c>
      <c r="F5" s="68" t="s">
        <v>55</v>
      </c>
      <c r="G5" s="70"/>
      <c r="I5" s="72" t="s">
        <v>27</v>
      </c>
      <c r="J5" s="73">
        <v>19</v>
      </c>
      <c r="K5" s="74" t="s">
        <v>28</v>
      </c>
      <c r="L5" s="75"/>
      <c r="M5" s="70"/>
      <c r="N5" s="70"/>
    </row>
    <row r="6" spans="1:14" x14ac:dyDescent="0.4">
      <c r="A6" s="76" t="s">
        <v>29</v>
      </c>
      <c r="B6" s="77" t="s">
        <v>30</v>
      </c>
      <c r="C6" s="78">
        <f>'[7]1日目'!P4</f>
        <v>0</v>
      </c>
      <c r="D6" s="79">
        <f>'[7]2日目'!P4</f>
        <v>3</v>
      </c>
      <c r="E6" s="79">
        <f>'[7]3日目'!P4</f>
        <v>6</v>
      </c>
      <c r="F6" s="80">
        <f>'[7]4日目'!P4</f>
        <v>0</v>
      </c>
      <c r="G6" s="81"/>
      <c r="H6" s="82"/>
      <c r="I6" s="82"/>
      <c r="J6" s="82"/>
      <c r="K6" s="82"/>
      <c r="L6" s="82"/>
      <c r="M6" s="81"/>
      <c r="N6" s="81"/>
    </row>
    <row r="7" spans="1:14" ht="19.5" thickBot="1" x14ac:dyDescent="0.45">
      <c r="A7" s="83"/>
      <c r="B7" s="84" t="s">
        <v>31</v>
      </c>
      <c r="C7" s="85">
        <f>'[7]1日目'!P5</f>
        <v>4</v>
      </c>
      <c r="D7" s="86">
        <f>'[7]2日目'!P5</f>
        <v>7</v>
      </c>
      <c r="E7" s="86">
        <f>'[7]3日目'!P5</f>
        <v>5</v>
      </c>
      <c r="F7" s="87">
        <f>'[7]4日目'!P5</f>
        <v>0</v>
      </c>
      <c r="G7" s="82"/>
      <c r="H7" s="88"/>
      <c r="I7" s="89" t="s">
        <v>32</v>
      </c>
      <c r="J7" s="70"/>
      <c r="K7" s="70"/>
      <c r="L7" s="70"/>
      <c r="M7" s="81"/>
      <c r="N7" s="81"/>
    </row>
    <row r="8" spans="1:14" x14ac:dyDescent="0.4">
      <c r="A8" s="90"/>
      <c r="B8" s="84" t="s">
        <v>33</v>
      </c>
      <c r="C8" s="85">
        <f>'[7]1日目'!P6</f>
        <v>9</v>
      </c>
      <c r="D8" s="86">
        <f>'[7]2日目'!P6</f>
        <v>4</v>
      </c>
      <c r="E8" s="86">
        <f>'[7]3日目'!P6</f>
        <v>2</v>
      </c>
      <c r="F8" s="87">
        <f>'[7]4日目'!P6</f>
        <v>0</v>
      </c>
      <c r="G8" s="82"/>
      <c r="H8" s="82"/>
      <c r="I8" s="91" t="s">
        <v>34</v>
      </c>
      <c r="J8" s="92" t="s">
        <v>35</v>
      </c>
      <c r="K8" s="92" t="s">
        <v>36</v>
      </c>
      <c r="L8" s="134" t="s">
        <v>0</v>
      </c>
      <c r="M8" s="81"/>
      <c r="N8" s="81"/>
    </row>
    <row r="9" spans="1:14" x14ac:dyDescent="0.4">
      <c r="A9" s="90"/>
      <c r="B9" s="84" t="s">
        <v>37</v>
      </c>
      <c r="C9" s="85">
        <f>'[7]1日目'!P7</f>
        <v>3</v>
      </c>
      <c r="D9" s="86">
        <f>'[7]2日目'!P7</f>
        <v>1</v>
      </c>
      <c r="E9" s="86">
        <f>'[7]3日目'!P7</f>
        <v>1</v>
      </c>
      <c r="F9" s="87">
        <f>'[7]4日目'!P7</f>
        <v>0</v>
      </c>
      <c r="G9" s="82"/>
      <c r="H9" s="82"/>
      <c r="I9" s="95" t="s">
        <v>1</v>
      </c>
      <c r="J9" s="96">
        <f>'[7]1日目'!AA4</f>
        <v>0</v>
      </c>
      <c r="K9" s="96">
        <f>'[7]1日目'!AB4</f>
        <v>0</v>
      </c>
      <c r="L9" s="135">
        <f>SUM(J9:K9)</f>
        <v>0</v>
      </c>
      <c r="M9" s="81"/>
      <c r="N9" s="81"/>
    </row>
    <row r="10" spans="1:14" x14ac:dyDescent="0.4">
      <c r="A10" s="90"/>
      <c r="B10" s="84" t="s">
        <v>38</v>
      </c>
      <c r="C10" s="85">
        <f>'[7]1日目'!P8</f>
        <v>0</v>
      </c>
      <c r="D10" s="86">
        <f>'[7]2日目'!P8</f>
        <v>1</v>
      </c>
      <c r="E10" s="86">
        <f>'[7]3日目'!P8</f>
        <v>0</v>
      </c>
      <c r="F10" s="87">
        <f>'[7]4日目'!P8</f>
        <v>0</v>
      </c>
      <c r="G10" s="82"/>
      <c r="H10" s="82"/>
      <c r="I10" s="95" t="s">
        <v>2</v>
      </c>
      <c r="J10" s="96">
        <f>'[7]1日目'!AA5</f>
        <v>0</v>
      </c>
      <c r="K10" s="96">
        <f>'[7]1日目'!AB5</f>
        <v>0</v>
      </c>
      <c r="L10" s="135">
        <f t="shared" ref="L10:L15" si="0">SUM(J10:K10)</f>
        <v>0</v>
      </c>
      <c r="M10" s="81"/>
      <c r="N10" s="81"/>
    </row>
    <row r="11" spans="1:14" x14ac:dyDescent="0.4">
      <c r="A11" s="99"/>
      <c r="B11" s="100" t="s">
        <v>39</v>
      </c>
      <c r="C11" s="101">
        <f>'[7]1日目'!P9</f>
        <v>0</v>
      </c>
      <c r="D11" s="86">
        <f>'[7]2日目'!P9</f>
        <v>0</v>
      </c>
      <c r="E11" s="102">
        <f>'[7]3日目'!P9</f>
        <v>2</v>
      </c>
      <c r="F11" s="103">
        <f>'[7]4日目'!P9</f>
        <v>0</v>
      </c>
      <c r="G11" s="82"/>
      <c r="H11" s="82"/>
      <c r="I11" s="95" t="s">
        <v>3</v>
      </c>
      <c r="J11" s="96">
        <f>'[7]1日目'!AA6</f>
        <v>0</v>
      </c>
      <c r="K11" s="96">
        <f>'[7]1日目'!AB6</f>
        <v>1</v>
      </c>
      <c r="L11" s="135">
        <f t="shared" si="0"/>
        <v>1</v>
      </c>
      <c r="M11" s="81"/>
      <c r="N11" s="81"/>
    </row>
    <row r="12" spans="1:14" ht="19.5" thickBot="1" x14ac:dyDescent="0.45">
      <c r="A12" s="104"/>
      <c r="B12" s="105" t="s">
        <v>40</v>
      </c>
      <c r="C12" s="106">
        <f>SUM(C6:C11)</f>
        <v>16</v>
      </c>
      <c r="D12" s="119">
        <f>SUM(D6:D11)</f>
        <v>16</v>
      </c>
      <c r="E12" s="119">
        <f>SUM(E6:E11)</f>
        <v>16</v>
      </c>
      <c r="F12" s="121">
        <f>SUM(F6:F11)</f>
        <v>0</v>
      </c>
      <c r="G12" s="81"/>
      <c r="H12" s="82"/>
      <c r="I12" s="95" t="s">
        <v>4</v>
      </c>
      <c r="J12" s="96">
        <v>0</v>
      </c>
      <c r="K12" s="96">
        <f>'[7]1日目'!AB7</f>
        <v>2</v>
      </c>
      <c r="L12" s="135">
        <f t="shared" si="0"/>
        <v>2</v>
      </c>
      <c r="M12" s="81"/>
      <c r="N12" s="81"/>
    </row>
    <row r="13" spans="1:14" x14ac:dyDescent="0.4">
      <c r="A13" s="76" t="s">
        <v>41</v>
      </c>
      <c r="B13" s="77" t="s">
        <v>42</v>
      </c>
      <c r="C13" s="79">
        <f>'[7]1日目'!T4</f>
        <v>6</v>
      </c>
      <c r="D13" s="78">
        <f>'[7]2日目'!T4</f>
        <v>11</v>
      </c>
      <c r="E13" s="86">
        <f>'[7]3日目'!T4</f>
        <v>11</v>
      </c>
      <c r="F13" s="87">
        <f>'[7]4日目'!T4</f>
        <v>0</v>
      </c>
      <c r="G13" s="81"/>
      <c r="H13" s="88"/>
      <c r="I13" s="95" t="s">
        <v>5</v>
      </c>
      <c r="J13" s="96">
        <f>'[7]1日目'!AA8</f>
        <v>1</v>
      </c>
      <c r="K13" s="96">
        <f>'[7]1日目'!AB8</f>
        <v>4</v>
      </c>
      <c r="L13" s="135">
        <f t="shared" si="0"/>
        <v>5</v>
      </c>
      <c r="M13" s="81"/>
      <c r="N13" s="81"/>
    </row>
    <row r="14" spans="1:14" x14ac:dyDescent="0.4">
      <c r="A14" s="90"/>
      <c r="B14" s="84" t="s">
        <v>43</v>
      </c>
      <c r="C14" s="86">
        <f>'[7]1日目'!T5</f>
        <v>9</v>
      </c>
      <c r="D14" s="85">
        <f>'[7]2日目'!T5</f>
        <v>5</v>
      </c>
      <c r="E14" s="86">
        <f>'[7]3日目'!T5</f>
        <v>3</v>
      </c>
      <c r="F14" s="87">
        <f>'[7]4日目'!T5</f>
        <v>0</v>
      </c>
      <c r="G14" s="81"/>
      <c r="H14" s="88"/>
      <c r="I14" s="95" t="s">
        <v>6</v>
      </c>
      <c r="J14" s="96">
        <f>'[7]1日目'!AA9</f>
        <v>4</v>
      </c>
      <c r="K14" s="96">
        <f>'[7]1日目'!AB9</f>
        <v>3</v>
      </c>
      <c r="L14" s="135">
        <f t="shared" si="0"/>
        <v>7</v>
      </c>
      <c r="M14" s="81"/>
      <c r="N14" s="81"/>
    </row>
    <row r="15" spans="1:14" x14ac:dyDescent="0.4">
      <c r="A15" s="90"/>
      <c r="B15" s="84" t="s">
        <v>44</v>
      </c>
      <c r="C15" s="86">
        <f>'[7]1日目'!T6</f>
        <v>1</v>
      </c>
      <c r="D15" s="85">
        <f>'[7]2日目'!T6</f>
        <v>0</v>
      </c>
      <c r="E15" s="86">
        <f>'[7]3日目'!T6</f>
        <v>0</v>
      </c>
      <c r="F15" s="87">
        <f>'[7]4日目'!T6</f>
        <v>0</v>
      </c>
      <c r="G15" s="81"/>
      <c r="H15" s="88"/>
      <c r="I15" s="95" t="s">
        <v>7</v>
      </c>
      <c r="J15" s="96">
        <f>'[7]1日目'!AA10</f>
        <v>1</v>
      </c>
      <c r="K15" s="96">
        <f>'[7]1日目'!AB10</f>
        <v>0</v>
      </c>
      <c r="L15" s="135">
        <f t="shared" si="0"/>
        <v>1</v>
      </c>
      <c r="M15" s="81"/>
      <c r="N15" s="81"/>
    </row>
    <row r="16" spans="1:14" ht="19.5" thickBot="1" x14ac:dyDescent="0.45">
      <c r="A16" s="90"/>
      <c r="B16" s="84" t="s">
        <v>38</v>
      </c>
      <c r="C16" s="86">
        <f>'[7]1日目'!T7</f>
        <v>0</v>
      </c>
      <c r="D16" s="85">
        <f>'[7]2日目'!T7</f>
        <v>0</v>
      </c>
      <c r="E16" s="86">
        <f>'[7]3日目'!T7</f>
        <v>0</v>
      </c>
      <c r="F16" s="87">
        <f>'[7]4日目'!T7</f>
        <v>0</v>
      </c>
      <c r="G16" s="81"/>
      <c r="H16" s="88"/>
      <c r="I16" s="136" t="s">
        <v>8</v>
      </c>
      <c r="J16" s="137">
        <f>SUM(J9:J15)</f>
        <v>6</v>
      </c>
      <c r="K16" s="137">
        <f t="shared" ref="K16:L16" si="1">SUM(K9:K15)</f>
        <v>10</v>
      </c>
      <c r="L16" s="138">
        <f t="shared" si="1"/>
        <v>16</v>
      </c>
      <c r="M16" s="81"/>
      <c r="N16" s="81"/>
    </row>
    <row r="17" spans="1:14" x14ac:dyDescent="0.4">
      <c r="A17" s="99"/>
      <c r="B17" s="100" t="s">
        <v>39</v>
      </c>
      <c r="C17" s="102">
        <f>'[7]1日目'!T8</f>
        <v>0</v>
      </c>
      <c r="D17" s="101">
        <f>'[7]2日目'!T8</f>
        <v>0</v>
      </c>
      <c r="E17" s="86">
        <f>'[7]3日目'!T8</f>
        <v>2</v>
      </c>
      <c r="F17" s="87">
        <f>'[7]4日目'!T8</f>
        <v>0</v>
      </c>
      <c r="G17" s="81"/>
      <c r="H17" s="88"/>
      <c r="I17" s="82"/>
      <c r="J17" s="82"/>
      <c r="K17" s="82"/>
      <c r="L17" s="82"/>
      <c r="M17" s="81"/>
      <c r="N17" s="81"/>
    </row>
    <row r="18" spans="1:14" ht="19.5" thickBot="1" x14ac:dyDescent="0.45">
      <c r="A18" s="104"/>
      <c r="B18" s="105" t="s">
        <v>40</v>
      </c>
      <c r="C18" s="117">
        <f>SUM(C13:C17)</f>
        <v>16</v>
      </c>
      <c r="D18" s="86">
        <f>SUM(D13:D17)</f>
        <v>16</v>
      </c>
      <c r="E18" s="119">
        <f>SUM(E13:E17)</f>
        <v>16</v>
      </c>
      <c r="F18" s="121">
        <f>SUM(F13:F17)</f>
        <v>0</v>
      </c>
      <c r="G18" s="81"/>
      <c r="H18" s="82"/>
      <c r="I18" s="82"/>
      <c r="J18" s="82"/>
      <c r="K18" s="82"/>
      <c r="L18" s="82"/>
      <c r="M18" s="81"/>
      <c r="N18" s="81"/>
    </row>
    <row r="19" spans="1:14" x14ac:dyDescent="0.4">
      <c r="A19" s="76" t="s">
        <v>45</v>
      </c>
      <c r="B19" s="77" t="s">
        <v>46</v>
      </c>
      <c r="C19" s="79">
        <f>'[7]1日目'!X4</f>
        <v>0</v>
      </c>
      <c r="D19" s="78">
        <f>'[7]2日目'!X4</f>
        <v>0</v>
      </c>
      <c r="E19" s="86">
        <f>'[7]3日目'!X4</f>
        <v>1</v>
      </c>
      <c r="F19" s="87">
        <f>'[7]4日目'!X4</f>
        <v>0</v>
      </c>
      <c r="G19" s="81"/>
      <c r="H19" s="82"/>
      <c r="I19" s="82"/>
      <c r="J19" s="82"/>
      <c r="K19" s="82"/>
      <c r="L19" s="82"/>
      <c r="M19" s="81"/>
      <c r="N19" s="81"/>
    </row>
    <row r="20" spans="1:14" x14ac:dyDescent="0.4">
      <c r="A20" s="90"/>
      <c r="B20" s="118" t="s">
        <v>47</v>
      </c>
      <c r="C20" s="86">
        <f>'[7]1日目'!X5</f>
        <v>4</v>
      </c>
      <c r="D20" s="85">
        <f>'[7]2日目'!X5</f>
        <v>3</v>
      </c>
      <c r="E20" s="86">
        <f>'[7]3日目'!X5</f>
        <v>6</v>
      </c>
      <c r="F20" s="87">
        <f>'[7]4日目'!X5</f>
        <v>0</v>
      </c>
      <c r="G20" s="81"/>
      <c r="H20" s="82"/>
      <c r="I20" s="82"/>
      <c r="J20" s="82"/>
      <c r="K20" s="82"/>
      <c r="L20" s="82"/>
      <c r="M20" s="81"/>
      <c r="N20" s="81"/>
    </row>
    <row r="21" spans="1:14" x14ac:dyDescent="0.4">
      <c r="A21" s="90"/>
      <c r="B21" s="84" t="s">
        <v>33</v>
      </c>
      <c r="C21" s="86">
        <f>'[7]1日目'!X6</f>
        <v>8</v>
      </c>
      <c r="D21" s="85">
        <f>'[7]2日目'!X6</f>
        <v>0</v>
      </c>
      <c r="E21" s="86">
        <f>'[7]3日目'!X6</f>
        <v>2</v>
      </c>
      <c r="F21" s="87">
        <f>'[7]4日目'!X6</f>
        <v>0</v>
      </c>
      <c r="G21" s="81"/>
      <c r="H21" s="82"/>
      <c r="I21" s="82"/>
      <c r="J21" s="82"/>
      <c r="K21" s="82"/>
      <c r="L21" s="82"/>
      <c r="M21" s="81"/>
      <c r="N21" s="81"/>
    </row>
    <row r="22" spans="1:14" x14ac:dyDescent="0.4">
      <c r="A22" s="83"/>
      <c r="B22" s="118" t="s">
        <v>48</v>
      </c>
      <c r="C22" s="86">
        <f>'[7]1日目'!X7</f>
        <v>4</v>
      </c>
      <c r="D22" s="85">
        <f>'[7]2日目'!X7</f>
        <v>13</v>
      </c>
      <c r="E22" s="86">
        <f>'[7]3日目'!X7</f>
        <v>4</v>
      </c>
      <c r="F22" s="87">
        <f>'[7]4日目'!X7</f>
        <v>0</v>
      </c>
      <c r="G22" s="82"/>
      <c r="H22" s="82"/>
      <c r="I22" s="82"/>
      <c r="J22" s="82"/>
      <c r="K22" s="82"/>
      <c r="L22" s="82"/>
      <c r="M22" s="81"/>
      <c r="N22" s="81"/>
    </row>
    <row r="23" spans="1:14" x14ac:dyDescent="0.4">
      <c r="A23" s="90"/>
      <c r="B23" s="84" t="s">
        <v>38</v>
      </c>
      <c r="C23" s="86">
        <f>'[7]1日目'!X8</f>
        <v>0</v>
      </c>
      <c r="D23" s="85">
        <f>'[7]2日目'!X8</f>
        <v>0</v>
      </c>
      <c r="E23" s="86">
        <f>'[7]3日目'!X8</f>
        <v>1</v>
      </c>
      <c r="F23" s="87">
        <f>'[7]4日目'!X8</f>
        <v>0</v>
      </c>
      <c r="G23" s="81"/>
      <c r="H23" s="82"/>
      <c r="I23" s="82"/>
      <c r="J23" s="82"/>
      <c r="K23" s="82"/>
      <c r="L23" s="82"/>
      <c r="M23" s="81"/>
      <c r="N23" s="81"/>
    </row>
    <row r="24" spans="1:14" x14ac:dyDescent="0.4">
      <c r="A24" s="99"/>
      <c r="B24" s="100" t="s">
        <v>39</v>
      </c>
      <c r="C24" s="86">
        <f>'[7]1日目'!X9</f>
        <v>0</v>
      </c>
      <c r="D24" s="85">
        <f>'[7]2日目'!X9</f>
        <v>0</v>
      </c>
      <c r="E24" s="86">
        <f>'[7]3日目'!X9</f>
        <v>2</v>
      </c>
      <c r="F24" s="87">
        <f>'[7]4日目'!X9</f>
        <v>0</v>
      </c>
      <c r="G24" s="81"/>
      <c r="H24" s="82"/>
      <c r="I24" s="82"/>
      <c r="J24" s="82"/>
      <c r="K24" s="82"/>
      <c r="L24" s="82"/>
      <c r="M24" s="81"/>
      <c r="N24" s="81"/>
    </row>
    <row r="25" spans="1:14" ht="19.5" thickBot="1" x14ac:dyDescent="0.45">
      <c r="A25" s="104"/>
      <c r="B25" s="105" t="s">
        <v>40</v>
      </c>
      <c r="C25" s="119">
        <f>SUM(C19:C24)</f>
        <v>16</v>
      </c>
      <c r="D25" s="120">
        <f>SUM(D19:D24)</f>
        <v>16</v>
      </c>
      <c r="E25" s="119">
        <f>SUM(E19:E24)</f>
        <v>16</v>
      </c>
      <c r="F25" s="121">
        <f>SUM(F19:F24)</f>
        <v>0</v>
      </c>
      <c r="G25" s="81"/>
      <c r="H25" s="82"/>
      <c r="I25" s="82"/>
      <c r="J25" s="82"/>
      <c r="K25" s="82"/>
      <c r="L25" s="82"/>
      <c r="M25" s="81"/>
      <c r="N25" s="81"/>
    </row>
    <row r="26" spans="1:14" ht="19.5" thickBot="1" x14ac:dyDescent="0.45">
      <c r="A26" s="122" t="s">
        <v>49</v>
      </c>
      <c r="B26" s="139" t="s">
        <v>68</v>
      </c>
      <c r="C26" s="139"/>
      <c r="D26" s="139"/>
      <c r="E26" s="139"/>
      <c r="F26" s="139"/>
      <c r="G26" s="81"/>
      <c r="H26" s="81"/>
      <c r="I26" s="81"/>
      <c r="J26" s="81"/>
      <c r="K26" s="81"/>
      <c r="L26" s="81"/>
      <c r="M26" s="81"/>
      <c r="N26" s="81"/>
    </row>
    <row r="27" spans="1:14" x14ac:dyDescent="0.4">
      <c r="A27" s="125"/>
      <c r="B27" s="140"/>
      <c r="C27" s="140"/>
      <c r="D27" s="140"/>
      <c r="E27" s="140"/>
      <c r="F27" s="140"/>
      <c r="G27" s="81"/>
      <c r="H27" s="81"/>
      <c r="I27" s="81"/>
      <c r="J27" s="81"/>
      <c r="K27" s="81"/>
      <c r="L27" s="81"/>
      <c r="M27" s="81"/>
      <c r="N27" s="81"/>
    </row>
    <row r="28" spans="1:14" x14ac:dyDescent="0.4">
      <c r="A28" s="125"/>
      <c r="B28" s="140"/>
      <c r="C28" s="140"/>
      <c r="D28" s="140"/>
      <c r="E28" s="140"/>
      <c r="F28" s="140"/>
      <c r="G28" s="81"/>
      <c r="H28" s="81"/>
      <c r="I28" s="81"/>
      <c r="J28" s="81"/>
      <c r="K28" s="81"/>
      <c r="L28" s="81"/>
      <c r="M28" s="81"/>
      <c r="N28" s="81"/>
    </row>
    <row r="29" spans="1:14" x14ac:dyDescent="0.4">
      <c r="A29" s="125"/>
      <c r="B29" s="140"/>
      <c r="C29" s="140"/>
      <c r="D29" s="140"/>
      <c r="E29" s="140"/>
      <c r="F29" s="140"/>
      <c r="G29" s="81"/>
      <c r="H29" s="81"/>
      <c r="I29" s="81"/>
      <c r="J29" s="81"/>
      <c r="K29" s="81"/>
      <c r="L29" s="81"/>
      <c r="M29" s="81"/>
      <c r="N29" s="81"/>
    </row>
    <row r="30" spans="1:14" x14ac:dyDescent="0.4">
      <c r="A30" s="125"/>
      <c r="B30" s="140"/>
      <c r="C30" s="140"/>
      <c r="D30" s="140"/>
      <c r="E30" s="140"/>
      <c r="F30" s="140"/>
      <c r="G30" s="81"/>
      <c r="H30" s="81"/>
      <c r="I30" s="81"/>
      <c r="J30" s="81"/>
      <c r="K30" s="81"/>
      <c r="L30" s="81"/>
      <c r="M30" s="81"/>
      <c r="N30" s="81"/>
    </row>
    <row r="31" spans="1:14" x14ac:dyDescent="0.4">
      <c r="A31" s="125"/>
      <c r="B31" s="140"/>
      <c r="C31" s="140"/>
      <c r="D31" s="140"/>
      <c r="E31" s="140"/>
      <c r="F31" s="140"/>
      <c r="G31" s="81"/>
      <c r="H31" s="81"/>
      <c r="I31" s="81"/>
      <c r="J31" s="81"/>
      <c r="K31" s="81"/>
      <c r="L31" s="81"/>
      <c r="M31" s="81"/>
      <c r="N31" s="81"/>
    </row>
    <row r="32" spans="1:14" x14ac:dyDescent="0.4">
      <c r="A32" s="125"/>
      <c r="B32" s="140"/>
      <c r="C32" s="140"/>
      <c r="D32" s="140"/>
      <c r="E32" s="140"/>
      <c r="F32" s="140"/>
      <c r="G32" s="81"/>
      <c r="H32" s="81"/>
      <c r="I32" s="81"/>
      <c r="J32" s="81"/>
      <c r="K32" s="81"/>
      <c r="L32" s="81"/>
      <c r="M32" s="81"/>
      <c r="N32" s="81"/>
    </row>
    <row r="33" spans="1:14" x14ac:dyDescent="0.4">
      <c r="A33" s="125"/>
      <c r="B33" s="140"/>
      <c r="C33" s="140"/>
      <c r="D33" s="140"/>
      <c r="E33" s="140"/>
      <c r="F33" s="140"/>
      <c r="G33" s="81"/>
      <c r="H33" s="81"/>
      <c r="I33" s="81"/>
      <c r="J33" s="81"/>
      <c r="K33" s="81"/>
      <c r="L33" s="81"/>
      <c r="M33" s="81"/>
      <c r="N33" s="81"/>
    </row>
    <row r="34" spans="1:14" x14ac:dyDescent="0.4">
      <c r="A34" s="125"/>
      <c r="B34" s="140"/>
      <c r="C34" s="140"/>
      <c r="D34" s="140"/>
      <c r="E34" s="140"/>
      <c r="F34" s="140"/>
      <c r="G34" s="81"/>
      <c r="H34" s="81"/>
      <c r="I34" s="81"/>
      <c r="J34" s="81"/>
      <c r="K34" s="81"/>
      <c r="L34" s="81"/>
      <c r="M34" s="81"/>
      <c r="N34" s="81"/>
    </row>
    <row r="35" spans="1:14" x14ac:dyDescent="0.4">
      <c r="A35" s="125"/>
      <c r="B35" s="140"/>
      <c r="C35" s="140"/>
      <c r="D35" s="140"/>
      <c r="E35" s="140"/>
      <c r="F35" s="140"/>
      <c r="G35" s="81"/>
      <c r="H35" s="81"/>
      <c r="I35" s="81"/>
      <c r="J35" s="81"/>
      <c r="K35" s="81"/>
      <c r="L35" s="81"/>
      <c r="M35" s="81"/>
      <c r="N35" s="81"/>
    </row>
    <row r="36" spans="1:14" x14ac:dyDescent="0.4">
      <c r="A36" s="125"/>
      <c r="B36" s="82"/>
      <c r="C36" s="123"/>
      <c r="D36" s="124"/>
      <c r="E36" s="123"/>
      <c r="F36" s="123"/>
      <c r="G36" s="81"/>
      <c r="H36" s="81"/>
      <c r="I36" s="81"/>
      <c r="J36" s="81"/>
      <c r="K36" s="81"/>
      <c r="L36" s="81"/>
      <c r="M36" s="81"/>
      <c r="N36" s="81"/>
    </row>
    <row r="37" spans="1:14" x14ac:dyDescent="0.4">
      <c r="D37" s="126"/>
      <c r="E37" s="126"/>
    </row>
    <row r="38" spans="1:14" x14ac:dyDescent="0.4">
      <c r="D38" s="126"/>
      <c r="E38" s="126"/>
    </row>
    <row r="39" spans="1:14" x14ac:dyDescent="0.4">
      <c r="D39" s="127"/>
      <c r="E39" s="126"/>
    </row>
    <row r="40" spans="1:14" x14ac:dyDescent="0.4">
      <c r="E40" s="126"/>
    </row>
    <row r="41" spans="1:14" x14ac:dyDescent="0.4">
      <c r="D41" s="127"/>
      <c r="E41" s="127"/>
    </row>
    <row r="43" spans="1:14" x14ac:dyDescent="0.4">
      <c r="D43" s="127"/>
      <c r="E43" s="127"/>
    </row>
    <row r="45" spans="1:14" x14ac:dyDescent="0.4">
      <c r="D45" s="127"/>
      <c r="E45" s="127"/>
    </row>
    <row r="47" spans="1:14" x14ac:dyDescent="0.4">
      <c r="D47" s="127"/>
      <c r="E47" s="127"/>
    </row>
    <row r="49" spans="4:5" x14ac:dyDescent="0.4">
      <c r="D49" s="126"/>
      <c r="E49" s="126"/>
    </row>
    <row r="50" spans="4:5" x14ac:dyDescent="0.4">
      <c r="D50" s="127"/>
      <c r="E50" s="127"/>
    </row>
    <row r="52" spans="4:5" x14ac:dyDescent="0.4">
      <c r="D52" s="127"/>
      <c r="E52" s="127"/>
    </row>
    <row r="53" spans="4:5" x14ac:dyDescent="0.4">
      <c r="D53" s="127"/>
      <c r="E53" s="127"/>
    </row>
  </sheetData>
  <mergeCells count="3">
    <mergeCell ref="A2:F2"/>
    <mergeCell ref="A5:B5"/>
    <mergeCell ref="B26:F35"/>
  </mergeCells>
  <phoneticPr fontId="2"/>
  <printOptions horizontalCentered="1"/>
  <pageMargins left="0.23622047244094491" right="0.15748031496062992" top="0.74803149606299213" bottom="0.74803149606299213" header="0.31496062992125984" footer="0.31496062992125984"/>
  <pageSetup paperSize="9" scale="83" orientation="landscape" r:id="rId1"/>
  <rowBreaks count="1" manualBreakCount="1">
    <brk id="35"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受講者の年代</vt:lpstr>
      <vt:lpstr>パソコン入門</vt:lpstr>
      <vt:lpstr>パワポ1</vt:lpstr>
      <vt:lpstr>ワード公</vt:lpstr>
      <vt:lpstr>パワポ２</vt:lpstr>
      <vt:lpstr>エクセル</vt:lpstr>
      <vt:lpstr>エクセル公</vt:lpstr>
      <vt:lpstr>ワード　データ整理</vt:lpstr>
      <vt:lpstr>エクセル!Print_Area</vt:lpstr>
      <vt:lpstr>エクセル公!Print_Area</vt:lpstr>
      <vt:lpstr>パソコン入門!Print_Area</vt:lpstr>
      <vt:lpstr>パワポ1!Print_Area</vt:lpstr>
      <vt:lpstr>パワポ２!Print_Area</vt:lpstr>
      <vt:lpstr>'ワード　データ整理'!Print_Area</vt:lpstr>
      <vt:lpstr>ワード公!Print_Area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宇田川力</dc:creator>
  <cp:lastModifiedBy>宇田川力</cp:lastModifiedBy>
  <dcterms:created xsi:type="dcterms:W3CDTF">2018-03-28T07:08:01Z</dcterms:created>
  <dcterms:modified xsi:type="dcterms:W3CDTF">2019-04-01T05:24:12Z</dcterms:modified>
</cp:coreProperties>
</file>