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5.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力\Documents\パソコンクラブ\年度別集計\2019年度\"/>
    </mc:Choice>
  </mc:AlternateContent>
  <bookViews>
    <workbookView xWindow="0" yWindow="0" windowWidth="20490" windowHeight="7530"/>
  </bookViews>
  <sheets>
    <sheet name="受講者の年代" sheetId="1" r:id="rId1"/>
    <sheet name="パワポ(1)" sheetId="2" r:id="rId2"/>
    <sheet name="パワポ(2)" sheetId="5" r:id="rId3"/>
    <sheet name="エクセル公" sheetId="8" r:id="rId4"/>
    <sheet name="エクセル北" sheetId="7" r:id="rId5"/>
    <sheet name="ワード公" sheetId="6" r:id="rId6"/>
    <sheet name="ワード北" sheetId="4" r:id="rId7"/>
  </sheets>
  <definedNames>
    <definedName name="_xlnm.Print_Area" localSheetId="3">エクセル公!$A$1:$M$82</definedName>
    <definedName name="_xlnm.Print_Area" localSheetId="4">エクセル北!$A$1:$M$82</definedName>
    <definedName name="_xlnm.Print_Area" localSheetId="1">'パワポ(1)'!$A$1:$N$82</definedName>
    <definedName name="_xlnm.Print_Area" localSheetId="2">'パワポ(2)'!$A$1:$N$82</definedName>
    <definedName name="_xlnm.Print_Area" localSheetId="5">ワード公!$A$1:$N$82</definedName>
    <definedName name="_xlnm.Print_Area" localSheetId="6">ワード北!$A$1:$R$82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H20" i="1"/>
  <c r="J20" i="1"/>
  <c r="L20" i="1"/>
  <c r="N20" i="1"/>
  <c r="P20" i="1"/>
  <c r="R20" i="1"/>
  <c r="D20" i="1"/>
  <c r="F19" i="1"/>
  <c r="E19" i="1"/>
  <c r="G19" i="1"/>
  <c r="H19" i="1"/>
  <c r="I19" i="1"/>
  <c r="J19" i="1"/>
  <c r="K19" i="1"/>
  <c r="L19" i="1"/>
  <c r="M19" i="1"/>
  <c r="N19" i="1"/>
  <c r="O19" i="1"/>
  <c r="P19" i="1"/>
  <c r="Q19" i="1"/>
  <c r="R19" i="1"/>
  <c r="S19" i="1"/>
  <c r="T19" i="1"/>
  <c r="D19" i="1"/>
  <c r="E17" i="1"/>
  <c r="F17" i="1"/>
  <c r="G17" i="1"/>
  <c r="H17" i="1"/>
  <c r="I17" i="1"/>
  <c r="J17" i="1"/>
  <c r="K17" i="1"/>
  <c r="L17" i="1"/>
  <c r="M17" i="1"/>
  <c r="N17" i="1"/>
  <c r="O17" i="1"/>
  <c r="P17" i="1"/>
  <c r="Q17" i="1"/>
  <c r="R17" i="1"/>
  <c r="S17" i="1"/>
  <c r="T17" i="1"/>
  <c r="D17" i="1"/>
  <c r="T16" i="1"/>
  <c r="T11" i="1"/>
  <c r="T8" i="1"/>
  <c r="T15" i="1"/>
  <c r="T12" i="1"/>
  <c r="N24" i="4" l="1"/>
  <c r="N22" i="4"/>
  <c r="N20" i="4"/>
  <c r="N17" i="4"/>
  <c r="N15" i="4"/>
  <c r="N18" i="4"/>
  <c r="O18" i="4" s="1"/>
  <c r="N10" i="4"/>
  <c r="N8" i="4"/>
  <c r="N7" i="4" l="1"/>
  <c r="N9" i="4"/>
  <c r="N11" i="4"/>
  <c r="N14" i="4"/>
  <c r="O14" i="4" s="1"/>
  <c r="N16" i="4"/>
  <c r="O16" i="4" s="1"/>
  <c r="N19" i="4"/>
  <c r="N21" i="4"/>
  <c r="N23" i="4"/>
  <c r="O15" i="4"/>
  <c r="P15" i="4" s="1"/>
  <c r="O17" i="4"/>
  <c r="N6" i="4"/>
  <c r="N12" i="4"/>
  <c r="O12" i="4" s="1"/>
  <c r="N13" i="4"/>
  <c r="O13" i="4" s="1"/>
  <c r="P13" i="4" s="1"/>
  <c r="N25" i="4"/>
  <c r="O9" i="4" l="1"/>
  <c r="O10" i="4"/>
  <c r="O6" i="4"/>
  <c r="O8" i="4"/>
  <c r="O11" i="4"/>
  <c r="O7" i="4"/>
  <c r="P9" i="4" l="1"/>
  <c r="P7" i="4"/>
  <c r="D14" i="1" l="1"/>
  <c r="S13" i="1"/>
  <c r="R13" i="1"/>
  <c r="Q13" i="1"/>
  <c r="P13" i="1"/>
  <c r="O13" i="1"/>
  <c r="N13" i="1"/>
  <c r="M13" i="1"/>
  <c r="L13" i="1"/>
  <c r="K13" i="1"/>
  <c r="J13" i="1"/>
  <c r="I13" i="1"/>
  <c r="H13" i="1"/>
  <c r="G13" i="1"/>
  <c r="F13" i="1"/>
  <c r="E13" i="1"/>
  <c r="D13" i="1"/>
  <c r="S9" i="1"/>
  <c r="R9" i="1"/>
  <c r="Q9" i="1"/>
  <c r="P9" i="1"/>
  <c r="O9" i="1"/>
  <c r="N9" i="1"/>
  <c r="M9" i="1"/>
  <c r="L9" i="1"/>
  <c r="K9" i="1"/>
  <c r="J9" i="1"/>
  <c r="I9" i="1"/>
  <c r="H9" i="1"/>
  <c r="G9" i="1"/>
  <c r="F9" i="1"/>
  <c r="E9" i="1"/>
  <c r="D9" i="1"/>
  <c r="T7" i="1"/>
  <c r="D10" i="1" l="1"/>
  <c r="F10" i="1"/>
  <c r="H10" i="1"/>
  <c r="J10" i="1"/>
  <c r="L10" i="1"/>
  <c r="N10" i="1"/>
  <c r="P10" i="1"/>
  <c r="R10" i="1"/>
  <c r="T13" i="1"/>
  <c r="F14" i="1"/>
  <c r="H14" i="1"/>
  <c r="J14" i="1"/>
  <c r="L14" i="1"/>
  <c r="N14" i="1"/>
  <c r="P14" i="1"/>
  <c r="R14" i="1"/>
  <c r="D18" i="1"/>
  <c r="F18" i="1"/>
  <c r="H18" i="1"/>
  <c r="J18" i="1"/>
  <c r="L18" i="1"/>
  <c r="N18" i="1"/>
  <c r="P18" i="1"/>
  <c r="R18" i="1"/>
  <c r="T14" i="1" l="1"/>
  <c r="T10" i="1"/>
  <c r="T18" i="1"/>
  <c r="T9" i="1"/>
  <c r="T20" i="1"/>
</calcChain>
</file>

<file path=xl/sharedStrings.xml><?xml version="1.0" encoding="utf-8"?>
<sst xmlns="http://schemas.openxmlformats.org/spreadsheetml/2006/main" count="339" uniqueCount="76">
  <si>
    <t>年度</t>
    <rPh sb="0" eb="2">
      <t>ネンド</t>
    </rPh>
    <phoneticPr fontId="1"/>
  </si>
  <si>
    <t>講座名</t>
    <rPh sb="0" eb="2">
      <t>コウザ</t>
    </rPh>
    <rPh sb="2" eb="3">
      <t>メイ</t>
    </rPh>
    <phoneticPr fontId="1"/>
  </si>
  <si>
    <t>講座場所と担当</t>
    <rPh sb="0" eb="2">
      <t>コウザ</t>
    </rPh>
    <rPh sb="2" eb="4">
      <t>バショ</t>
    </rPh>
    <rPh sb="5" eb="7">
      <t>タントウ</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</si>
  <si>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</si>
  <si>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</si>
  <si>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</si>
  <si>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</si>
  <si>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</si>
  <si>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</si>
  <si>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</si>
  <si>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計</t>
    <rPh sb="0" eb="1">
      <t>ケイ</t>
    </rPh>
    <phoneticPr fontId="1"/>
  </si>
  <si>
    <t>合計</t>
    <rPh sb="0" eb="2">
      <t>ゴウケイ</t>
    </rPh>
    <phoneticPr fontId="1"/>
  </si>
  <si>
    <t>男</t>
    <rPh sb="0" eb="1">
      <t>オトコ</t>
    </rPh>
    <phoneticPr fontId="1"/>
  </si>
  <si>
    <t>女</t>
    <rPh sb="0" eb="1">
      <t>オンナ</t>
    </rPh>
    <phoneticPr fontId="1"/>
  </si>
  <si>
    <t>北地区ーD</t>
    <rPh sb="0" eb="1">
      <t>キタ</t>
    </rPh>
    <rPh sb="1" eb="3">
      <t>チク</t>
    </rPh>
    <phoneticPr fontId="1"/>
  </si>
  <si>
    <t>パワーポイント</t>
    <phoneticPr fontId="1"/>
  </si>
  <si>
    <t>東地区ーＡ</t>
    <rPh sb="0" eb="1">
      <t>ヒガシ</t>
    </rPh>
    <rPh sb="1" eb="3">
      <t>チク</t>
    </rPh>
    <phoneticPr fontId="1"/>
  </si>
  <si>
    <t>東地区ーＡ</t>
  </si>
  <si>
    <t>エクセル</t>
    <phoneticPr fontId="1"/>
  </si>
  <si>
    <t>公民館ーC</t>
    <rPh sb="0" eb="3">
      <t>コウミンカン</t>
    </rPh>
    <phoneticPr fontId="1"/>
  </si>
  <si>
    <t>ワード</t>
    <phoneticPr fontId="1"/>
  </si>
  <si>
    <t>公民館ーＣ</t>
    <rPh sb="0" eb="3">
      <t>コウミンカン</t>
    </rPh>
    <phoneticPr fontId="1"/>
  </si>
  <si>
    <t>東_A_1906_パワーポイント入門講座のアンケート集計</t>
    <rPh sb="0" eb="1">
      <t>ヒガシ</t>
    </rPh>
    <rPh sb="16" eb="18">
      <t>ニュウモン</t>
    </rPh>
    <rPh sb="18" eb="20">
      <t>コウザ</t>
    </rPh>
    <rPh sb="26" eb="28">
      <t>シュウケイ</t>
    </rPh>
    <phoneticPr fontId="10"/>
  </si>
  <si>
    <t>日</t>
    <rPh sb="0" eb="1">
      <t>ヒ</t>
    </rPh>
    <phoneticPr fontId="10"/>
  </si>
  <si>
    <t>数値には複数回答を含みます</t>
    <rPh sb="0" eb="2">
      <t>スウチ</t>
    </rPh>
    <rPh sb="4" eb="6">
      <t>フクスウ</t>
    </rPh>
    <rPh sb="6" eb="8">
      <t>カイトウ</t>
    </rPh>
    <rPh sb="9" eb="10">
      <t>フク</t>
    </rPh>
    <phoneticPr fontId="10"/>
  </si>
  <si>
    <t>1回目</t>
    <rPh sb="1" eb="2">
      <t>カイ</t>
    </rPh>
    <rPh sb="2" eb="3">
      <t>メ</t>
    </rPh>
    <phoneticPr fontId="10"/>
  </si>
  <si>
    <t>2回目</t>
    <rPh sb="1" eb="2">
      <t>カイ</t>
    </rPh>
    <rPh sb="2" eb="3">
      <t>メ</t>
    </rPh>
    <phoneticPr fontId="10"/>
  </si>
  <si>
    <t>3回目</t>
    <rPh sb="1" eb="2">
      <t>カイ</t>
    </rPh>
    <rPh sb="2" eb="3">
      <t>メ</t>
    </rPh>
    <phoneticPr fontId="10"/>
  </si>
  <si>
    <t>4回目</t>
    <rPh sb="1" eb="2">
      <t>カイ</t>
    </rPh>
    <rPh sb="2" eb="3">
      <t>メ</t>
    </rPh>
    <phoneticPr fontId="10"/>
  </si>
  <si>
    <t>応募数</t>
    <rPh sb="0" eb="2">
      <t>オウボ</t>
    </rPh>
    <rPh sb="2" eb="3">
      <t>カズ</t>
    </rPh>
    <phoneticPr fontId="1"/>
  </si>
  <si>
    <t>人</t>
    <rPh sb="0" eb="1">
      <t>ニン</t>
    </rPh>
    <phoneticPr fontId="1"/>
  </si>
  <si>
    <t>難易度</t>
    <rPh sb="0" eb="3">
      <t>ナンイド</t>
    </rPh>
    <phoneticPr fontId="10"/>
  </si>
  <si>
    <t>１．難しかった</t>
    <rPh sb="2" eb="3">
      <t>ムズカ</t>
    </rPh>
    <phoneticPr fontId="10"/>
  </si>
  <si>
    <t>２．やや難しかった</t>
    <rPh sb="4" eb="5">
      <t>ムズカ</t>
    </rPh>
    <phoneticPr fontId="10"/>
  </si>
  <si>
    <t>受講者の年代と性別</t>
    <rPh sb="0" eb="3">
      <t>ジュコウシャ</t>
    </rPh>
    <rPh sb="4" eb="6">
      <t>ネンダイ</t>
    </rPh>
    <rPh sb="7" eb="9">
      <t>セイベツ</t>
    </rPh>
    <phoneticPr fontId="1"/>
  </si>
  <si>
    <t>３．普通だった</t>
    <rPh sb="2" eb="4">
      <t>フツウ</t>
    </rPh>
    <phoneticPr fontId="10"/>
  </si>
  <si>
    <t>年代</t>
    <rPh sb="0" eb="2">
      <t>ネンダイ</t>
    </rPh>
    <phoneticPr fontId="1"/>
  </si>
  <si>
    <t>男性</t>
    <rPh sb="0" eb="2">
      <t>ダンセイ</t>
    </rPh>
    <phoneticPr fontId="1"/>
  </si>
  <si>
    <t>女性</t>
    <rPh sb="0" eb="2">
      <t>ジョセイ</t>
    </rPh>
    <phoneticPr fontId="1"/>
  </si>
  <si>
    <t>４．やさしかった</t>
    <phoneticPr fontId="10"/>
  </si>
  <si>
    <t>無回答</t>
    <rPh sb="0" eb="3">
      <t>ムカイトウ</t>
    </rPh>
    <phoneticPr fontId="10"/>
  </si>
  <si>
    <t>欠席</t>
    <rPh sb="0" eb="2">
      <t>ケッセキ</t>
    </rPh>
    <phoneticPr fontId="10"/>
  </si>
  <si>
    <t>計</t>
    <rPh sb="0" eb="1">
      <t>ケイ</t>
    </rPh>
    <phoneticPr fontId="10"/>
  </si>
  <si>
    <t>効果</t>
    <rPh sb="0" eb="2">
      <t>コウカ</t>
    </rPh>
    <phoneticPr fontId="10"/>
  </si>
  <si>
    <t>１．知らないことが多かった</t>
    <rPh sb="2" eb="3">
      <t>シ</t>
    </rPh>
    <rPh sb="9" eb="10">
      <t>オオ</t>
    </rPh>
    <phoneticPr fontId="10"/>
  </si>
  <si>
    <t>２．半分くらいは知っていた</t>
    <rPh sb="2" eb="4">
      <t>ハンブン</t>
    </rPh>
    <rPh sb="8" eb="9">
      <t>シ</t>
    </rPh>
    <phoneticPr fontId="10"/>
  </si>
  <si>
    <t>３．知っていることが多かった</t>
    <rPh sb="2" eb="3">
      <t>シ</t>
    </rPh>
    <rPh sb="10" eb="11">
      <t>オオ</t>
    </rPh>
    <phoneticPr fontId="10"/>
  </si>
  <si>
    <t>説明</t>
    <rPh sb="0" eb="2">
      <t>セツメイ</t>
    </rPh>
    <phoneticPr fontId="10"/>
  </si>
  <si>
    <t>１．分かりにくかった</t>
    <rPh sb="2" eb="3">
      <t>ワ</t>
    </rPh>
    <phoneticPr fontId="10"/>
  </si>
  <si>
    <t>２．やや分かりにくかった</t>
    <rPh sb="4" eb="5">
      <t>ワ</t>
    </rPh>
    <phoneticPr fontId="10"/>
  </si>
  <si>
    <t>４．分かりやすかった</t>
    <rPh sb="2" eb="3">
      <t>ワ</t>
    </rPh>
    <phoneticPr fontId="10"/>
  </si>
  <si>
    <t>感想</t>
    <rPh sb="0" eb="2">
      <t>カンソウ</t>
    </rPh>
    <phoneticPr fontId="10"/>
  </si>
  <si>
    <t>　受講生層を見ていると意欲的に学ばれている方が多く、サポーターの皆様に活発に質問をしている姿が多くみられました。
　難易度としては知らないことも多く、やや難しかったようですが最後のプレゼンタイムで作品を発表した後の満足感のある姿をみると達成感を感じられるちょうどいい難易度であったと思いました。
　Aグループの皆様ありがとうございました。　鈴木</t>
    <rPh sb="1" eb="4">
      <t>ジュコウセイ</t>
    </rPh>
    <rPh sb="4" eb="5">
      <t>ソウ</t>
    </rPh>
    <rPh sb="6" eb="7">
      <t>ミ</t>
    </rPh>
    <rPh sb="11" eb="14">
      <t>イヨクテキ</t>
    </rPh>
    <rPh sb="15" eb="16">
      <t>マナ</t>
    </rPh>
    <rPh sb="21" eb="22">
      <t>カタ</t>
    </rPh>
    <rPh sb="23" eb="24">
      <t>オオ</t>
    </rPh>
    <rPh sb="32" eb="34">
      <t>ミナサマ</t>
    </rPh>
    <rPh sb="35" eb="37">
      <t>カッパツ</t>
    </rPh>
    <rPh sb="38" eb="40">
      <t>シツモン</t>
    </rPh>
    <rPh sb="45" eb="46">
      <t>スガタ</t>
    </rPh>
    <rPh sb="47" eb="48">
      <t>オオ</t>
    </rPh>
    <rPh sb="58" eb="61">
      <t>ナンイド</t>
    </rPh>
    <rPh sb="65" eb="66">
      <t>シ</t>
    </rPh>
    <rPh sb="72" eb="73">
      <t>オオ</t>
    </rPh>
    <rPh sb="77" eb="78">
      <t>ムズカ</t>
    </rPh>
    <rPh sb="87" eb="89">
      <t>サイゴ</t>
    </rPh>
    <rPh sb="98" eb="100">
      <t>サクヒン</t>
    </rPh>
    <rPh sb="101" eb="103">
      <t>ハッピョウ</t>
    </rPh>
    <rPh sb="105" eb="106">
      <t>アト</t>
    </rPh>
    <rPh sb="107" eb="110">
      <t>マンゾクカン</t>
    </rPh>
    <rPh sb="113" eb="114">
      <t>スガタ</t>
    </rPh>
    <rPh sb="118" eb="121">
      <t>タッセイカン</t>
    </rPh>
    <rPh sb="122" eb="123">
      <t>カン</t>
    </rPh>
    <rPh sb="133" eb="136">
      <t>ナンイド</t>
    </rPh>
    <rPh sb="141" eb="142">
      <t>オモ</t>
    </rPh>
    <rPh sb="155" eb="157">
      <t>ミナサマ</t>
    </rPh>
    <rPh sb="170" eb="172">
      <t>スズキ</t>
    </rPh>
    <phoneticPr fontId="1"/>
  </si>
  <si>
    <t>北_D_1908_ワード入門講座のアンケート集計</t>
    <rPh sb="0" eb="1">
      <t>キタ</t>
    </rPh>
    <rPh sb="12" eb="14">
      <t>ニュウモン</t>
    </rPh>
    <rPh sb="14" eb="16">
      <t>コウザ</t>
    </rPh>
    <rPh sb="22" eb="24">
      <t>シュウケイ</t>
    </rPh>
    <phoneticPr fontId="10"/>
  </si>
  <si>
    <t>1日目</t>
    <rPh sb="1" eb="2">
      <t>ヒ</t>
    </rPh>
    <rPh sb="2" eb="3">
      <t>メ</t>
    </rPh>
    <phoneticPr fontId="10"/>
  </si>
  <si>
    <t>2日目</t>
    <rPh sb="1" eb="2">
      <t>ヒ</t>
    </rPh>
    <rPh sb="2" eb="3">
      <t>メ</t>
    </rPh>
    <phoneticPr fontId="10"/>
  </si>
  <si>
    <t>3日目</t>
    <rPh sb="1" eb="2">
      <t>ヒ</t>
    </rPh>
    <rPh sb="2" eb="3">
      <t>メ</t>
    </rPh>
    <phoneticPr fontId="10"/>
  </si>
  <si>
    <t>４．やさしかった</t>
    <phoneticPr fontId="10"/>
  </si>
  <si>
    <t>東_A_1909_パワーポイント入門講座のアンケート集計</t>
    <rPh sb="0" eb="1">
      <t>ヒガシ</t>
    </rPh>
    <rPh sb="16" eb="18">
      <t>ニュウモン</t>
    </rPh>
    <rPh sb="18" eb="20">
      <t>コウザ</t>
    </rPh>
    <rPh sb="26" eb="28">
      <t>シュウケイ</t>
    </rPh>
    <phoneticPr fontId="10"/>
  </si>
  <si>
    <t>　受講生は意欲的に学習していました。受講中は活発に質問しており、サポーターのお力でスムーズに学習が進んでいるように感じました。
　難易度としては知らないことも多く、やや難しかったようですが質問しやすい環境であったため分かりにくいと感じた方はほとんどいませんでした。最後のプレゼンタイムで力の入った作品の発表がありました。
　Aグループの皆様ありがとうございました。　鈴木</t>
    <rPh sb="1" eb="4">
      <t>ジュコウセイ</t>
    </rPh>
    <rPh sb="5" eb="8">
      <t>イヨクテキ</t>
    </rPh>
    <rPh sb="9" eb="11">
      <t>ガクシュウ</t>
    </rPh>
    <rPh sb="18" eb="21">
      <t>ジュコウチュウ</t>
    </rPh>
    <rPh sb="22" eb="24">
      <t>カッパツ</t>
    </rPh>
    <rPh sb="25" eb="27">
      <t>シツモン</t>
    </rPh>
    <rPh sb="39" eb="40">
      <t>チカラ</t>
    </rPh>
    <rPh sb="46" eb="48">
      <t>ガクシュウ</t>
    </rPh>
    <rPh sb="49" eb="50">
      <t>スス</t>
    </rPh>
    <rPh sb="57" eb="58">
      <t>カン</t>
    </rPh>
    <rPh sb="65" eb="68">
      <t>ナンイド</t>
    </rPh>
    <rPh sb="72" eb="73">
      <t>シ</t>
    </rPh>
    <rPh sb="79" eb="80">
      <t>オオ</t>
    </rPh>
    <rPh sb="84" eb="85">
      <t>ムズカ</t>
    </rPh>
    <rPh sb="94" eb="96">
      <t>シツモン</t>
    </rPh>
    <rPh sb="100" eb="102">
      <t>カンキョウ</t>
    </rPh>
    <rPh sb="108" eb="109">
      <t>ワ</t>
    </rPh>
    <rPh sb="115" eb="116">
      <t>カン</t>
    </rPh>
    <rPh sb="118" eb="119">
      <t>カタ</t>
    </rPh>
    <rPh sb="132" eb="134">
      <t>サイゴ</t>
    </rPh>
    <rPh sb="143" eb="144">
      <t>チカラ</t>
    </rPh>
    <rPh sb="145" eb="146">
      <t>ハイ</t>
    </rPh>
    <rPh sb="148" eb="150">
      <t>サクヒン</t>
    </rPh>
    <rPh sb="151" eb="153">
      <t>ハッピョウ</t>
    </rPh>
    <rPh sb="168" eb="170">
      <t>ミナサマ</t>
    </rPh>
    <rPh sb="183" eb="185">
      <t>スズキ</t>
    </rPh>
    <phoneticPr fontId="1"/>
  </si>
  <si>
    <t>公_C＿１９１０　　ワード入門講座のアンケート集計</t>
    <rPh sb="0" eb="1">
      <t>コウ</t>
    </rPh>
    <rPh sb="13" eb="15">
      <t>ニュウモン</t>
    </rPh>
    <rPh sb="15" eb="17">
      <t>コウザ</t>
    </rPh>
    <rPh sb="23" eb="25">
      <t>シュウケイ</t>
    </rPh>
    <phoneticPr fontId="10"/>
  </si>
  <si>
    <t>2019年度（R1/H31年度） 市主催パソコン講座受講者の年代</t>
    <rPh sb="4" eb="6">
      <t>ネンド</t>
    </rPh>
    <rPh sb="13" eb="15">
      <t>ネンド</t>
    </rPh>
    <rPh sb="17" eb="18">
      <t>シ</t>
    </rPh>
    <rPh sb="18" eb="20">
      <t>シュサイ</t>
    </rPh>
    <rPh sb="24" eb="26">
      <t>コウザ</t>
    </rPh>
    <rPh sb="26" eb="29">
      <t>ジュコウシャ</t>
    </rPh>
    <rPh sb="30" eb="32">
      <t>ネンダイ</t>
    </rPh>
    <phoneticPr fontId="1"/>
  </si>
  <si>
    <t>北地区ーD</t>
    <phoneticPr fontId="1"/>
  </si>
  <si>
    <t>令和元年8月</t>
  </si>
  <si>
    <t>8日</t>
  </si>
  <si>
    <t>15日</t>
  </si>
  <si>
    <t>22日</t>
  </si>
  <si>
    <t>令和元年10月</t>
  </si>
  <si>
    <t>5日</t>
  </si>
  <si>
    <t>19日</t>
  </si>
  <si>
    <t>26日</t>
  </si>
  <si>
    <t>令和元年11月</t>
  </si>
  <si>
    <t>12日</t>
  </si>
  <si>
    <t>令和2年2月</t>
    <rPh sb="0" eb="2">
      <t>レイワ</t>
    </rPh>
    <rPh sb="3" eb="4">
      <t>ネン</t>
    </rPh>
    <rPh sb="5" eb="6">
      <t>ガツ</t>
    </rPh>
    <phoneticPr fontId="1"/>
  </si>
  <si>
    <t>北_D_1911_EXCEL入門講座のアンケート集計</t>
    <rPh sb="14" eb="16">
      <t>ニュウモン</t>
    </rPh>
    <rPh sb="16" eb="18">
      <t>コウザ</t>
    </rPh>
    <rPh sb="24" eb="26">
      <t>シュウケイ</t>
    </rPh>
    <phoneticPr fontId="10"/>
  </si>
  <si>
    <t>公_C_20０２　EXCEL講座のアンケート集計</t>
    <rPh sb="0" eb="1">
      <t>コウ</t>
    </rPh>
    <rPh sb="14" eb="16">
      <t>コウザ</t>
    </rPh>
    <rPh sb="22" eb="24">
      <t>シュウケイ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</si>
</sst>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5"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メイリオ"/>
      <family val="3"/>
      <charset val="128"/>
    </font>
    <font>
      <sz val="11"/>
      <color theme="1"/>
      <name val="游ゴシック"/>
      <family val="2"/>
      <charset val="128"/>
      <scheme val="minor"/>
    </font>
    <font>
      <sz val="11"/>
      <color theme="1"/>
      <name val="游ゴシック"/>
      <family val="3"/>
      <charset val="128"/>
      <scheme val="minor"/>
    </font>
    <font>
      <sz val="10"/>
      <color rgb="FF000000"/>
      <name val="Arial"/>
      <family val="2"/>
    </font>
    <font>
      <sz val="20"/>
      <color rgb="FF002060"/>
      <name val="HGP創英角ﾎﾟｯﾌﾟ体"/>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s>
  <borders count="79">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alignment vertical="center"/>
    </xf>
    <xf numFmtId="9" fontId="6" fillId="0" borderId="0" applyFont="0" applyFill="0" applyBorder="0" applyAlignment="0" applyProtection="0">
      <alignment vertical="center"/>
    </xf>
    <xf numFmtId="0" fontId="7" fillId="0" borderId="0">
      <alignment vertical="center"/>
    </xf>
  </cellStyleXfs>
  <cellXfs count="16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vertical="center"/>
    </xf>
    <xf numFmtId="0" fontId="5" fillId="0" borderId="16" xfId="0" applyFont="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7" xfId="0" applyFont="1" applyBorder="1" applyAlignment="1">
      <alignment horizontal="center" vertical="center"/>
    </xf>
    <xf numFmtId="0" fontId="5" fillId="3" borderId="18" xfId="0" applyFont="1" applyFill="1" applyBorder="1" applyAlignment="1">
      <alignment horizontal="center" vertical="center"/>
    </xf>
    <xf numFmtId="0" fontId="5" fillId="0" borderId="20" xfId="0" applyFont="1" applyBorder="1" applyAlignment="1">
      <alignment horizontal="center" vertical="center"/>
    </xf>
    <xf numFmtId="0" fontId="5" fillId="0" borderId="21" xfId="0" applyFont="1" applyBorder="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Border="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8" xfId="0" applyFont="1" applyFill="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2" borderId="3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27" xfId="0" applyFont="1" applyBorder="1">
      <alignment vertical="center"/>
    </xf>
    <xf numFmtId="0" fontId="0" fillId="0" borderId="0" xfId="0" applyBorder="1">
      <alignment vertical="center"/>
    </xf>
    <xf numFmtId="0" fontId="5" fillId="4" borderId="7"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37"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39" xfId="0" applyFont="1" applyFill="1" applyBorder="1" applyAlignment="1">
      <alignment horizontal="center" vertical="center"/>
    </xf>
    <xf numFmtId="0" fontId="5" fillId="0" borderId="7" xfId="0" applyFont="1" applyBorder="1" applyAlignment="1">
      <alignment horizontal="center" vertical="center"/>
    </xf>
    <xf numFmtId="0" fontId="7" fillId="0" borderId="0" xfId="2">
      <alignment vertical="center"/>
    </xf>
    <xf numFmtId="176" fontId="7" fillId="0" borderId="0" xfId="2" applyNumberFormat="1">
      <alignment vertical="center"/>
    </xf>
    <xf numFmtId="0" fontId="8" fillId="0" borderId="0" xfId="2" applyFont="1">
      <alignment vertical="center"/>
    </xf>
    <xf numFmtId="0" fontId="9" fillId="0" borderId="0" xfId="2" applyFont="1" applyAlignment="1">
      <alignment horizontal="left" vertical="center"/>
    </xf>
    <xf numFmtId="55" fontId="11" fillId="0" borderId="0" xfId="2" applyNumberFormat="1" applyFont="1" applyBorder="1">
      <alignment vertical="center"/>
    </xf>
    <xf numFmtId="0" fontId="7" fillId="0" borderId="0" xfId="2" applyBorder="1">
      <alignment vertical="center"/>
    </xf>
    <xf numFmtId="0" fontId="9" fillId="0" borderId="0" xfId="2" applyFont="1" applyAlignment="1">
      <alignment horizontal="center" vertical="center"/>
    </xf>
    <xf numFmtId="0" fontId="7" fillId="0" borderId="33" xfId="2" applyBorder="1">
      <alignment vertical="center"/>
    </xf>
    <xf numFmtId="55" fontId="7" fillId="0" borderId="41" xfId="2" applyNumberFormat="1" applyBorder="1" applyAlignment="1">
      <alignment horizontal="right" vertical="center"/>
    </xf>
    <xf numFmtId="176" fontId="7" fillId="0" borderId="41" xfId="2" applyNumberFormat="1" applyBorder="1" applyAlignment="1">
      <alignment horizontal="center" vertical="center"/>
    </xf>
    <xf numFmtId="0" fontId="7" fillId="0" borderId="42" xfId="2" applyBorder="1" applyAlignment="1">
      <alignment horizontal="center" vertical="center"/>
    </xf>
    <xf numFmtId="176" fontId="13" fillId="6" borderId="45" xfId="2" applyNumberFormat="1" applyFont="1" applyFill="1" applyBorder="1" applyAlignment="1">
      <alignment horizontal="center" vertical="center"/>
    </xf>
    <xf numFmtId="0" fontId="13" fillId="6" borderId="46" xfId="2" applyFont="1" applyFill="1" applyBorder="1" applyAlignment="1">
      <alignment horizontal="center" vertical="center"/>
    </xf>
    <xf numFmtId="0" fontId="13" fillId="6" borderId="47" xfId="2" applyFont="1" applyFill="1" applyBorder="1" applyAlignment="1">
      <alignment horizontal="center" vertical="center"/>
    </xf>
    <xf numFmtId="0" fontId="12" fillId="0" borderId="0" xfId="2" applyFont="1" applyAlignment="1">
      <alignment horizontal="center" vertical="center"/>
    </xf>
    <xf numFmtId="0" fontId="7" fillId="0" borderId="0" xfId="2" applyAlignment="1">
      <alignment horizontal="center" vertical="center"/>
    </xf>
    <xf numFmtId="0" fontId="12" fillId="4" borderId="48" xfId="2" applyFont="1" applyFill="1" applyBorder="1" applyAlignment="1">
      <alignment horizontal="right" vertical="center"/>
    </xf>
    <xf numFmtId="0" fontId="12" fillId="0" borderId="48" xfId="2" applyFont="1" applyBorder="1" applyAlignment="1">
      <alignment horizontal="center" vertical="center"/>
    </xf>
    <xf numFmtId="0" fontId="12" fillId="0" borderId="0" xfId="2" applyFont="1" applyBorder="1" applyAlignment="1">
      <alignment horizontal="left" vertical="center"/>
    </xf>
    <xf numFmtId="0" fontId="12" fillId="0" borderId="0" xfId="2" applyFont="1" applyBorder="1" applyAlignment="1">
      <alignment horizontal="center" vertical="center"/>
    </xf>
    <xf numFmtId="0" fontId="13" fillId="4" borderId="49" xfId="2" applyFont="1" applyFill="1" applyBorder="1">
      <alignment vertical="center"/>
    </xf>
    <xf numFmtId="0" fontId="12" fillId="0" borderId="50" xfId="2" applyFont="1" applyBorder="1">
      <alignment vertical="center"/>
    </xf>
    <xf numFmtId="176" fontId="12" fillId="0" borderId="51" xfId="2" applyNumberFormat="1" applyFont="1" applyBorder="1">
      <alignment vertical="center"/>
    </xf>
    <xf numFmtId="176" fontId="12" fillId="0" borderId="50" xfId="2" applyNumberFormat="1" applyFont="1" applyBorder="1">
      <alignment vertical="center"/>
    </xf>
    <xf numFmtId="176" fontId="12" fillId="0" borderId="52" xfId="2" applyNumberFormat="1" applyFont="1" applyBorder="1">
      <alignment vertical="center"/>
    </xf>
    <xf numFmtId="0" fontId="12" fillId="0" borderId="0" xfId="2" applyFont="1">
      <alignment vertical="center"/>
    </xf>
    <xf numFmtId="0" fontId="12" fillId="0" borderId="0" xfId="2" applyFont="1" applyBorder="1">
      <alignment vertical="center"/>
    </xf>
    <xf numFmtId="0" fontId="13" fillId="4" borderId="36" xfId="2" applyFont="1" applyFill="1" applyBorder="1">
      <alignment vertical="center"/>
    </xf>
    <xf numFmtId="0" fontId="12" fillId="0" borderId="43" xfId="2" applyFont="1" applyBorder="1">
      <alignment vertical="center"/>
    </xf>
    <xf numFmtId="176" fontId="12" fillId="0" borderId="53" xfId="2" applyNumberFormat="1" applyFont="1" applyBorder="1">
      <alignment vertical="center"/>
    </xf>
    <xf numFmtId="176" fontId="12" fillId="0" borderId="43" xfId="2" applyNumberFormat="1" applyFont="1" applyBorder="1">
      <alignment vertical="center"/>
    </xf>
    <xf numFmtId="176" fontId="12" fillId="0" borderId="54" xfId="2" applyNumberFormat="1" applyFont="1" applyBorder="1">
      <alignment vertical="center"/>
    </xf>
    <xf numFmtId="0" fontId="12" fillId="0" borderId="0" xfId="2" applyFont="1" applyBorder="1" applyAlignment="1">
      <alignment vertical="top"/>
    </xf>
    <xf numFmtId="0" fontId="12" fillId="0" borderId="0" xfId="2" applyFont="1" applyAlignment="1">
      <alignment horizontal="left" vertical="center"/>
    </xf>
    <xf numFmtId="0" fontId="13" fillId="4" borderId="55" xfId="2" applyFont="1" applyFill="1" applyBorder="1">
      <alignment vertical="center"/>
    </xf>
    <xf numFmtId="0" fontId="13" fillId="6" borderId="56" xfId="2" applyFont="1" applyFill="1" applyBorder="1" applyAlignment="1">
      <alignment horizontal="center" vertical="center"/>
    </xf>
    <xf numFmtId="0" fontId="13" fillId="6" borderId="57" xfId="2" applyFont="1" applyFill="1" applyBorder="1" applyAlignment="1">
      <alignment horizontal="center" vertical="center"/>
    </xf>
    <xf numFmtId="0" fontId="13" fillId="6" borderId="15" xfId="2" applyFont="1" applyFill="1" applyBorder="1" applyAlignment="1">
      <alignment horizontal="center" vertical="center"/>
    </xf>
    <xf numFmtId="0" fontId="13" fillId="4" borderId="58" xfId="2" applyFont="1" applyFill="1" applyBorder="1" applyAlignment="1">
      <alignment horizontal="center" vertical="center"/>
    </xf>
    <xf numFmtId="0" fontId="13" fillId="0" borderId="42" xfId="2" applyFont="1" applyBorder="1">
      <alignment vertical="center"/>
    </xf>
    <xf numFmtId="0" fontId="13" fillId="0" borderId="30" xfId="2" applyFont="1" applyBorder="1">
      <alignment vertical="center"/>
    </xf>
    <xf numFmtId="0" fontId="13" fillId="4" borderId="59" xfId="2" applyFont="1" applyFill="1" applyBorder="1">
      <alignment vertical="center"/>
    </xf>
    <xf numFmtId="0" fontId="12" fillId="0" borderId="60" xfId="2" applyFont="1" applyBorder="1">
      <alignment vertical="center"/>
    </xf>
    <xf numFmtId="176" fontId="12" fillId="0" borderId="61" xfId="2" applyNumberFormat="1" applyFont="1" applyBorder="1">
      <alignment vertical="center"/>
    </xf>
    <xf numFmtId="176" fontId="12" fillId="0" borderId="60" xfId="2" applyNumberFormat="1" applyFont="1" applyBorder="1">
      <alignment vertical="center"/>
    </xf>
    <xf numFmtId="176" fontId="12" fillId="0" borderId="62" xfId="2" applyNumberFormat="1" applyFont="1" applyBorder="1">
      <alignment vertical="center"/>
    </xf>
    <xf numFmtId="0" fontId="13" fillId="4" borderId="34" xfId="2" applyFont="1" applyFill="1" applyBorder="1">
      <alignment vertical="center"/>
    </xf>
    <xf numFmtId="0" fontId="12" fillId="0" borderId="63" xfId="2" applyFont="1" applyBorder="1" applyAlignment="1">
      <alignment horizontal="center" vertical="center"/>
    </xf>
    <xf numFmtId="176" fontId="12" fillId="0" borderId="64" xfId="2" applyNumberFormat="1" applyFont="1" applyBorder="1">
      <alignment vertical="center"/>
    </xf>
    <xf numFmtId="176" fontId="12" fillId="0" borderId="63" xfId="2" applyNumberFormat="1" applyFont="1" applyBorder="1">
      <alignment vertical="center"/>
    </xf>
    <xf numFmtId="176" fontId="12" fillId="0" borderId="13" xfId="2" applyNumberFormat="1" applyFont="1" applyBorder="1">
      <alignment vertical="center"/>
    </xf>
    <xf numFmtId="0" fontId="13" fillId="4" borderId="34" xfId="2" applyFont="1" applyFill="1" applyBorder="1" applyAlignment="1">
      <alignment horizontal="center" vertical="center"/>
    </xf>
    <xf numFmtId="0" fontId="13" fillId="0" borderId="65" xfId="2" applyFont="1" applyBorder="1">
      <alignment vertical="center"/>
    </xf>
    <xf numFmtId="0" fontId="13" fillId="0" borderId="13" xfId="2" applyFont="1" applyBorder="1">
      <alignment vertical="center"/>
    </xf>
    <xf numFmtId="176" fontId="12" fillId="0" borderId="12" xfId="2" applyNumberFormat="1" applyFont="1" applyBorder="1">
      <alignment vertical="center"/>
    </xf>
    <xf numFmtId="0" fontId="12" fillId="0" borderId="43" xfId="2" applyFont="1" applyFill="1" applyBorder="1">
      <alignment vertical="center"/>
    </xf>
    <xf numFmtId="176" fontId="12" fillId="0" borderId="65" xfId="2" applyNumberFormat="1" applyFont="1" applyBorder="1">
      <alignment vertical="center"/>
    </xf>
    <xf numFmtId="0" fontId="13" fillId="4" borderId="48" xfId="2" applyFont="1" applyFill="1" applyBorder="1">
      <alignment vertical="center"/>
    </xf>
    <xf numFmtId="0" fontId="12" fillId="0" borderId="0" xfId="2" applyFont="1" applyFill="1" applyBorder="1">
      <alignment vertical="center"/>
    </xf>
    <xf numFmtId="176" fontId="12" fillId="0" borderId="0" xfId="2" applyNumberFormat="1" applyFont="1" applyBorder="1">
      <alignment vertical="center"/>
    </xf>
    <xf numFmtId="176" fontId="14" fillId="0" borderId="0" xfId="2" applyNumberFormat="1" applyFont="1" applyBorder="1" applyAlignment="1">
      <alignment vertical="top"/>
    </xf>
    <xf numFmtId="0" fontId="7" fillId="0" borderId="0" xfId="2" applyAlignment="1">
      <alignment vertical="top"/>
    </xf>
    <xf numFmtId="0" fontId="7" fillId="0" borderId="0" xfId="2" applyAlignment="1"/>
    <xf numFmtId="0" fontId="7" fillId="0" borderId="4" xfId="2" applyBorder="1">
      <alignment vertical="center"/>
    </xf>
    <xf numFmtId="55" fontId="7" fillId="0" borderId="67" xfId="2" applyNumberFormat="1" applyBorder="1" applyAlignment="1">
      <alignment horizontal="right" vertical="center"/>
    </xf>
    <xf numFmtId="176" fontId="7" fillId="0" borderId="67" xfId="2" applyNumberFormat="1" applyBorder="1" applyAlignment="1">
      <alignment horizontal="center" vertical="center"/>
    </xf>
    <xf numFmtId="176" fontId="7" fillId="0" borderId="5" xfId="2" applyNumberFormat="1" applyBorder="1" applyAlignment="1">
      <alignment horizontal="center" vertical="center"/>
    </xf>
    <xf numFmtId="0" fontId="13" fillId="6" borderId="68" xfId="2" applyFont="1" applyFill="1" applyBorder="1" applyAlignment="1">
      <alignment horizontal="center" vertical="center"/>
    </xf>
    <xf numFmtId="9" fontId="12" fillId="0" borderId="2" xfId="1" applyFont="1" applyBorder="1">
      <alignment vertical="center"/>
    </xf>
    <xf numFmtId="9" fontId="12" fillId="0" borderId="16" xfId="1" applyFont="1" applyBorder="1">
      <alignment vertical="center"/>
    </xf>
    <xf numFmtId="9" fontId="7" fillId="0" borderId="0" xfId="2" applyNumberFormat="1">
      <alignment vertical="center"/>
    </xf>
    <xf numFmtId="0" fontId="13" fillId="6" borderId="69" xfId="2" applyFont="1" applyFill="1" applyBorder="1" applyAlignment="1">
      <alignment horizontal="center" vertical="center"/>
    </xf>
    <xf numFmtId="0" fontId="13" fillId="6" borderId="14" xfId="2" applyFont="1" applyFill="1" applyBorder="1" applyAlignment="1">
      <alignment horizontal="center" vertical="center"/>
    </xf>
    <xf numFmtId="0" fontId="13" fillId="0" borderId="33" xfId="2" applyFont="1" applyBorder="1">
      <alignment vertical="center"/>
    </xf>
    <xf numFmtId="0" fontId="13" fillId="0" borderId="28" xfId="2" applyFont="1" applyBorder="1">
      <alignment vertical="center"/>
    </xf>
    <xf numFmtId="176" fontId="12" fillId="0" borderId="11" xfId="2" applyNumberFormat="1" applyFont="1" applyBorder="1">
      <alignment vertical="center"/>
    </xf>
    <xf numFmtId="176" fontId="12" fillId="0" borderId="10" xfId="2" applyNumberFormat="1" applyFont="1" applyBorder="1">
      <alignment vertical="center"/>
    </xf>
    <xf numFmtId="9" fontId="12" fillId="0" borderId="70" xfId="1" applyFont="1" applyBorder="1">
      <alignment vertical="center"/>
    </xf>
    <xf numFmtId="0" fontId="13" fillId="4" borderId="71" xfId="2" applyFont="1" applyFill="1" applyBorder="1" applyAlignment="1">
      <alignment horizontal="center" vertical="center"/>
    </xf>
    <xf numFmtId="0" fontId="13" fillId="0" borderId="46" xfId="2" applyFont="1" applyBorder="1">
      <alignment vertical="center"/>
    </xf>
    <xf numFmtId="0" fontId="13" fillId="0" borderId="45" xfId="2" applyFont="1" applyBorder="1">
      <alignment vertical="center"/>
    </xf>
    <xf numFmtId="0" fontId="13" fillId="0" borderId="72" xfId="2" applyFont="1" applyBorder="1">
      <alignment vertical="center"/>
    </xf>
    <xf numFmtId="0" fontId="13" fillId="4" borderId="73" xfId="2" applyFont="1" applyFill="1" applyBorder="1" applyAlignment="1">
      <alignment horizontal="center" vertical="center"/>
    </xf>
    <xf numFmtId="0" fontId="13" fillId="0" borderId="74" xfId="2" applyFont="1" applyBorder="1">
      <alignment vertical="center"/>
    </xf>
    <xf numFmtId="0" fontId="13" fillId="0" borderId="75" xfId="2" applyFont="1" applyBorder="1">
      <alignment vertical="center"/>
    </xf>
    <xf numFmtId="0" fontId="13" fillId="0" borderId="48" xfId="2" applyFont="1" applyBorder="1">
      <alignment vertical="center"/>
    </xf>
    <xf numFmtId="0" fontId="7" fillId="0" borderId="2" xfId="2" applyBorder="1">
      <alignment vertical="center"/>
    </xf>
    <xf numFmtId="0" fontId="7" fillId="0" borderId="16" xfId="2" applyBorder="1">
      <alignment vertical="center"/>
    </xf>
    <xf numFmtId="0" fontId="7" fillId="0" borderId="8" xfId="2" applyBorder="1">
      <alignment vertical="center"/>
    </xf>
    <xf numFmtId="176" fontId="7" fillId="0" borderId="42" xfId="2" applyNumberFormat="1" applyBorder="1" applyAlignment="1">
      <alignment horizontal="center" vertical="center"/>
    </xf>
    <xf numFmtId="14" fontId="11" fillId="0" borderId="0" xfId="2" applyNumberFormat="1" applyFont="1" applyBorder="1">
      <alignment vertical="center"/>
    </xf>
    <xf numFmtId="14" fontId="7" fillId="0" borderId="41" xfId="2" applyNumberFormat="1" applyBorder="1" applyAlignment="1">
      <alignment horizontal="right" vertical="center"/>
    </xf>
    <xf numFmtId="0" fontId="12" fillId="2" borderId="63" xfId="2" applyFont="1" applyFill="1" applyBorder="1" applyAlignment="1">
      <alignment horizontal="center" vertical="center"/>
    </xf>
    <xf numFmtId="0" fontId="12" fillId="2" borderId="35" xfId="2" applyFont="1" applyFill="1" applyBorder="1" applyAlignment="1">
      <alignment horizontal="center" vertical="center"/>
    </xf>
    <xf numFmtId="0" fontId="5" fillId="0" borderId="8" xfId="0" applyFont="1" applyBorder="1">
      <alignment vertical="center"/>
    </xf>
    <xf numFmtId="0" fontId="5" fillId="2" borderId="73"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8" xfId="0" applyFont="1" applyFill="1" applyBorder="1" applyAlignment="1">
      <alignment horizontal="center" vertical="center"/>
    </xf>
    <xf numFmtId="0" fontId="5" fillId="4" borderId="77" xfId="0" applyFont="1" applyFill="1" applyBorder="1" applyAlignment="1">
      <alignment horizontal="center" vertical="center"/>
    </xf>
    <xf numFmtId="0" fontId="5" fillId="4" borderId="76" xfId="0" applyFont="1" applyFill="1" applyBorder="1" applyAlignment="1">
      <alignment horizontal="center" vertical="center"/>
    </xf>
    <xf numFmtId="0" fontId="5" fillId="5" borderId="40" xfId="0" applyFont="1" applyFill="1" applyBorder="1" applyAlignment="1">
      <alignment horizontal="center" vertical="center"/>
    </xf>
    <xf numFmtId="0" fontId="5" fillId="5" borderId="3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9" fillId="0" borderId="0" xfId="2" applyFont="1" applyAlignment="1">
      <alignment horizontal="left" vertical="center"/>
    </xf>
    <xf numFmtId="0" fontId="12" fillId="2" borderId="43" xfId="2" applyFont="1" applyFill="1" applyBorder="1" applyAlignment="1">
      <alignment horizontal="center" vertical="center"/>
    </xf>
    <xf numFmtId="0" fontId="12" fillId="2" borderId="44" xfId="2" applyFont="1" applyFill="1" applyBorder="1" applyAlignment="1">
      <alignment horizontal="center" vertical="center"/>
    </xf>
    <xf numFmtId="0" fontId="12" fillId="0" borderId="66" xfId="2" applyFont="1" applyBorder="1" applyAlignment="1">
      <alignment horizontal="left" vertical="center" wrapText="1"/>
    </xf>
    <xf numFmtId="0" fontId="12" fillId="0" borderId="0" xfId="2" applyFont="1" applyBorder="1" applyAlignment="1">
      <alignment horizontal="left" vertical="center" wrapText="1"/>
    </xf>
    <xf numFmtId="0" fontId="12" fillId="2" borderId="36" xfId="2" applyFont="1" applyFill="1" applyBorder="1" applyAlignment="1">
      <alignment horizontal="center" vertical="center"/>
    </xf>
    <xf numFmtId="0" fontId="9" fillId="0" borderId="0" xfId="2" applyFont="1" applyAlignment="1">
      <alignment vertical="top"/>
    </xf>
    <xf numFmtId="0" fontId="11" fillId="0" borderId="0" xfId="2" applyFont="1" applyBorder="1" applyAlignment="1">
      <alignment horizontal="left" vertical="top" wrapText="1"/>
    </xf>
    <xf numFmtId="0" fontId="12" fillId="2" borderId="78" xfId="2" applyFont="1" applyFill="1" applyBorder="1" applyAlignment="1">
      <alignment horizontal="center" vertical="center"/>
    </xf>
    <xf numFmtId="0" fontId="12" fillId="2" borderId="35" xfId="2" applyFont="1" applyFill="1" applyBorder="1" applyAlignment="1">
      <alignment horizontal="center" vertical="center"/>
    </xf>
    <xf numFmtId="0" fontId="5" fillId="0" borderId="8" xfId="0" applyFont="1" applyFill="1" applyBorder="1" applyAlignment="1">
      <alignment horizontal="center" vertical="center"/>
    </xf>
  </cellXfs>
  <cellStyles count="3">
    <cellStyle name="パーセント" xfId="1" builtinId="5"/>
    <cellStyle name="標準" xfId="0" builtinId="0"/>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'パワポ(1)'!$C$5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'パワポ(1)'!$C$13:$C$17</c:f>
              <c:numCache>
                <c:formatCode>0_);[Red]\(0\)</c:formatCode>
                <c:ptCount val="5"/>
                <c:pt idx="0">
                  <c:v>6</c:v>
                </c:pt>
                <c:pt idx="1">
                  <c:v>4</c:v>
                </c:pt>
                <c:pt idx="2">
                  <c:v>1</c:v>
                </c:pt>
                <c:pt idx="3">
                  <c:v>0</c:v>
                </c:pt>
                <c:pt idx="4">
                  <c:v>0</c:v>
                </c:pt>
              </c:numCache>
            </c:numRef>
          </c:val>
          <c:smooth val="0"/>
          <c:extLst>
            <c:ext xmlns:c16="http://schemas.microsoft.com/office/drawing/2014/chart" uri="{C3380CC4-5D6E-409C-BE32-E72D297353CC}">
              <c16:uniqueId val="{00000000-D568-4732-B0B1-42C8502F6609}"/>
            </c:ext>
          </c:extLst>
        </c:ser>
        <c:ser>
          <c:idx val="1"/>
          <c:order val="1"/>
          <c:tx>
            <c:strRef>
              <c:f>'パワポ(1)'!$D$5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'パワポ(1)'!$D$13:$D$17</c:f>
              <c:numCache>
                <c:formatCode>0_);[Red]\(0\)</c:formatCode>
                <c:ptCount val="5"/>
                <c:pt idx="0">
                  <c:v>4</c:v>
                </c:pt>
                <c:pt idx="1">
                  <c:v>5</c:v>
                </c:pt>
                <c:pt idx="2">
                  <c:v>0</c:v>
                </c:pt>
                <c:pt idx="3">
                  <c:v>0</c:v>
                </c:pt>
                <c:pt idx="4">
                  <c:v>1</c:v>
                </c:pt>
              </c:numCache>
            </c:numRef>
          </c:val>
          <c:smooth val="0"/>
          <c:extLst>
            <c:ext xmlns:c16="http://schemas.microsoft.com/office/drawing/2014/chart" uri="{C3380CC4-5D6E-409C-BE32-E72D297353CC}">
              <c16:uniqueId val="{00000001-D568-4732-B0B1-42C8502F6609}"/>
            </c:ext>
          </c:extLst>
        </c:ser>
        <c:ser>
          <c:idx val="2"/>
          <c:order val="2"/>
          <c:tx>
            <c:strRef>
              <c:f>'パワポ(1)'!$E$5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'パワポ(1)'!$E$13:$E$17</c:f>
              <c:numCache>
                <c:formatCode>0_);[Red]\(0\)</c:formatCode>
                <c:ptCount val="5"/>
                <c:pt idx="0">
                  <c:v>7</c:v>
                </c:pt>
                <c:pt idx="1">
                  <c:v>2</c:v>
                </c:pt>
                <c:pt idx="2">
                  <c:v>0</c:v>
                </c:pt>
                <c:pt idx="3">
                  <c:v>0</c:v>
                </c:pt>
                <c:pt idx="4">
                  <c:v>2</c:v>
                </c:pt>
              </c:numCache>
            </c:numRef>
          </c:val>
          <c:smooth val="0"/>
          <c:extLst>
            <c:ext xmlns:c16="http://schemas.microsoft.com/office/drawing/2014/chart" uri="{C3380CC4-5D6E-409C-BE32-E72D297353CC}">
              <c16:uniqueId val="{00000002-D568-4732-B0B1-42C8502F6609}"/>
            </c:ext>
          </c:extLst>
        </c:ser>
        <c:ser>
          <c:idx val="3"/>
          <c:order val="3"/>
          <c:tx>
            <c:strRef>
              <c:f>'パワポ(1)'!$F$5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'パワポ(1)'!$F$13:$F$17</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D568-4732-B0B1-42C8502F6609}"/>
            </c:ext>
          </c:extLst>
        </c:ser>
        <c:dLbls>
          <c:showLegendKey val="0"/>
          <c:showVal val="1"/>
          <c:showCatName val="0"/>
          <c:showSerName val="0"/>
          <c:showPercent val="0"/>
          <c:showBubbleSize val="0"/>
        </c:dLbls>
        <c:smooth val="0"/>
        <c:axId val="348661960"/>
        <c:axId val="348657648"/>
      </c:lineChart>
      <c:catAx>
        <c:axId val="348661960"/>
        <c:scaling>
          <c:orientation val="minMax"/>
        </c:scaling>
        <c:delete val="0"/>
        <c:axPos val="b"/>
        <c:numFmt formatCode="General" sourceLinked="1"/>
        <c:majorTickMark val="out"/>
        <c:minorTickMark val="none"/>
        <c:tickLblPos val="nextTo"/>
        <c:crossAx val="348657648"/>
        <c:crosses val="autoZero"/>
        <c:auto val="1"/>
        <c:lblAlgn val="ctr"/>
        <c:lblOffset val="100"/>
        <c:noMultiLvlLbl val="0"/>
      </c:catAx>
      <c:valAx>
        <c:axId val="348657648"/>
        <c:scaling>
          <c:orientation val="minMax"/>
        </c:scaling>
        <c:delete val="0"/>
        <c:axPos val="l"/>
        <c:majorGridlines/>
        <c:numFmt formatCode="0_);[Red]\(0\)" sourceLinked="1"/>
        <c:majorTickMark val="out"/>
        <c:minorTickMark val="none"/>
        <c:tickLblPos val="nextTo"/>
        <c:crossAx val="348661960"/>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エクセル公!$C$19:$C$24</c:f>
              <c:numCache>
                <c:formatCode>0_);[Red]\(0\)</c:formatCode>
                <c:ptCount val="6"/>
                <c:pt idx="0">
                  <c:v>0</c:v>
                </c:pt>
                <c:pt idx="1">
                  <c:v>2</c:v>
                </c:pt>
                <c:pt idx="2">
                  <c:v>5</c:v>
                </c:pt>
                <c:pt idx="3">
                  <c:v>5</c:v>
                </c:pt>
                <c:pt idx="4">
                  <c:v>1</c:v>
                </c:pt>
                <c:pt idx="5">
                  <c:v>1</c:v>
                </c:pt>
              </c:numCache>
            </c:numRef>
          </c:val>
          <c:smooth val="0"/>
          <c:extLst>
            <c:ext xmlns:c16="http://schemas.microsoft.com/office/drawing/2014/chart" uri="{C3380CC4-5D6E-409C-BE32-E72D297353CC}">
              <c16:uniqueId val="{00000000-3B29-498A-8A71-D341EE520769}"/>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エクセル公!$D$19:$D$24</c:f>
              <c:numCache>
                <c:formatCode>0_);[Red]\(0\)</c:formatCode>
                <c:ptCount val="6"/>
                <c:pt idx="0">
                  <c:v>0</c:v>
                </c:pt>
                <c:pt idx="1">
                  <c:v>2</c:v>
                </c:pt>
                <c:pt idx="2">
                  <c:v>1</c:v>
                </c:pt>
                <c:pt idx="3">
                  <c:v>10</c:v>
                </c:pt>
                <c:pt idx="4">
                  <c:v>0</c:v>
                </c:pt>
                <c:pt idx="5">
                  <c:v>1</c:v>
                </c:pt>
              </c:numCache>
            </c:numRef>
          </c:val>
          <c:smooth val="0"/>
          <c:extLst>
            <c:ext xmlns:c16="http://schemas.microsoft.com/office/drawing/2014/chart" uri="{C3380CC4-5D6E-409C-BE32-E72D297353CC}">
              <c16:uniqueId val="{00000001-3B29-498A-8A71-D341EE520769}"/>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エクセル公!$E$19:$E$24</c:f>
              <c:numCache>
                <c:formatCode>0_);[Red]\(0\)</c:formatCode>
                <c:ptCount val="6"/>
                <c:pt idx="0">
                  <c:v>2</c:v>
                </c:pt>
                <c:pt idx="1">
                  <c:v>2</c:v>
                </c:pt>
                <c:pt idx="2">
                  <c:v>6</c:v>
                </c:pt>
                <c:pt idx="3">
                  <c:v>3</c:v>
                </c:pt>
                <c:pt idx="4">
                  <c:v>0</c:v>
                </c:pt>
                <c:pt idx="5">
                  <c:v>1</c:v>
                </c:pt>
              </c:numCache>
            </c:numRef>
          </c:val>
          <c:smooth val="0"/>
          <c:extLst>
            <c:ext xmlns:c16="http://schemas.microsoft.com/office/drawing/2014/chart" uri="{C3380CC4-5D6E-409C-BE32-E72D297353CC}">
              <c16:uniqueId val="{00000002-3B29-498A-8A71-D341EE520769}"/>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まとめ!#REF!</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3B29-498A-8A71-D341EE520769}"/>
            </c:ext>
          </c:extLst>
        </c:ser>
        <c:dLbls>
          <c:showLegendKey val="0"/>
          <c:showVal val="1"/>
          <c:showCatName val="0"/>
          <c:showSerName val="0"/>
          <c:showPercent val="0"/>
          <c:showBubbleSize val="0"/>
        </c:dLbls>
        <c:smooth val="0"/>
        <c:axId val="261453872"/>
        <c:axId val="261456048"/>
      </c:lineChart>
      <c:catAx>
        <c:axId val="261453872"/>
        <c:scaling>
          <c:orientation val="minMax"/>
        </c:scaling>
        <c:delete val="0"/>
        <c:axPos val="b"/>
        <c:numFmt formatCode="General" sourceLinked="1"/>
        <c:majorTickMark val="out"/>
        <c:minorTickMark val="none"/>
        <c:tickLblPos val="nextTo"/>
        <c:crossAx val="261456048"/>
        <c:crosses val="autoZero"/>
        <c:auto val="1"/>
        <c:lblAlgn val="ctr"/>
        <c:lblOffset val="100"/>
        <c:noMultiLvlLbl val="0"/>
      </c:catAx>
      <c:valAx>
        <c:axId val="261456048"/>
        <c:scaling>
          <c:orientation val="minMax"/>
        </c:scaling>
        <c:delete val="0"/>
        <c:axPos val="l"/>
        <c:majorGridlines/>
        <c:numFmt formatCode="0_);[Red]\(0\)" sourceLinked="1"/>
        <c:majorTickMark val="out"/>
        <c:minorTickMark val="none"/>
        <c:tickLblPos val="nextTo"/>
        <c:crossAx val="261453872"/>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エクセル公!$C$6:$C$11</c:f>
              <c:numCache>
                <c:formatCode>0_);[Red]\(0\)</c:formatCode>
                <c:ptCount val="6"/>
                <c:pt idx="0">
                  <c:v>0</c:v>
                </c:pt>
                <c:pt idx="1">
                  <c:v>5</c:v>
                </c:pt>
                <c:pt idx="2">
                  <c:v>4</c:v>
                </c:pt>
                <c:pt idx="3">
                  <c:v>3</c:v>
                </c:pt>
                <c:pt idx="4">
                  <c:v>1</c:v>
                </c:pt>
                <c:pt idx="5">
                  <c:v>1</c:v>
                </c:pt>
              </c:numCache>
            </c:numRef>
          </c:val>
          <c:smooth val="0"/>
          <c:extLst>
            <c:ext xmlns:c16="http://schemas.microsoft.com/office/drawing/2014/chart" uri="{C3380CC4-5D6E-409C-BE32-E72D297353CC}">
              <c16:uniqueId val="{00000000-33D1-4821-8D23-742D72107F8E}"/>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エクセル公!$D$6:$D$11</c:f>
              <c:numCache>
                <c:formatCode>0_);[Red]\(0\)</c:formatCode>
                <c:ptCount val="6"/>
                <c:pt idx="0">
                  <c:v>1</c:v>
                </c:pt>
                <c:pt idx="1">
                  <c:v>8</c:v>
                </c:pt>
                <c:pt idx="2">
                  <c:v>2</c:v>
                </c:pt>
                <c:pt idx="3">
                  <c:v>2</c:v>
                </c:pt>
                <c:pt idx="4">
                  <c:v>0</c:v>
                </c:pt>
                <c:pt idx="5">
                  <c:v>1</c:v>
                </c:pt>
              </c:numCache>
            </c:numRef>
          </c:val>
          <c:smooth val="0"/>
          <c:extLst>
            <c:ext xmlns:c16="http://schemas.microsoft.com/office/drawing/2014/chart" uri="{C3380CC4-5D6E-409C-BE32-E72D297353CC}">
              <c16:uniqueId val="{00000001-33D1-4821-8D23-742D72107F8E}"/>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エクセル公!$E$6:$E$11</c:f>
              <c:numCache>
                <c:formatCode>0_);[Red]\(0\)</c:formatCode>
                <c:ptCount val="6"/>
                <c:pt idx="0">
                  <c:v>2</c:v>
                </c:pt>
                <c:pt idx="1">
                  <c:v>7</c:v>
                </c:pt>
                <c:pt idx="2">
                  <c:v>2</c:v>
                </c:pt>
                <c:pt idx="3">
                  <c:v>2</c:v>
                </c:pt>
                <c:pt idx="4">
                  <c:v>0</c:v>
                </c:pt>
                <c:pt idx="5">
                  <c:v>1</c:v>
                </c:pt>
              </c:numCache>
            </c:numRef>
          </c:val>
          <c:smooth val="0"/>
          <c:extLst>
            <c:ext xmlns:c16="http://schemas.microsoft.com/office/drawing/2014/chart" uri="{C3380CC4-5D6E-409C-BE32-E72D297353CC}">
              <c16:uniqueId val="{00000002-33D1-4821-8D23-742D72107F8E}"/>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まとめ!#REF!</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33D1-4821-8D23-742D72107F8E}"/>
            </c:ext>
          </c:extLst>
        </c:ser>
        <c:dLbls>
          <c:showLegendKey val="0"/>
          <c:showVal val="1"/>
          <c:showCatName val="0"/>
          <c:showSerName val="0"/>
          <c:showPercent val="0"/>
          <c:showBubbleSize val="0"/>
        </c:dLbls>
        <c:smooth val="0"/>
        <c:axId val="261462576"/>
        <c:axId val="261453328"/>
      </c:lineChart>
      <c:catAx>
        <c:axId val="261462576"/>
        <c:scaling>
          <c:orientation val="minMax"/>
        </c:scaling>
        <c:delete val="0"/>
        <c:axPos val="b"/>
        <c:numFmt formatCode="General" sourceLinked="1"/>
        <c:majorTickMark val="out"/>
        <c:minorTickMark val="none"/>
        <c:tickLblPos val="nextTo"/>
        <c:crossAx val="261453328"/>
        <c:crosses val="autoZero"/>
        <c:auto val="1"/>
        <c:lblAlgn val="ctr"/>
        <c:lblOffset val="100"/>
        <c:noMultiLvlLbl val="0"/>
      </c:catAx>
      <c:valAx>
        <c:axId val="261453328"/>
        <c:scaling>
          <c:orientation val="minMax"/>
        </c:scaling>
        <c:delete val="0"/>
        <c:axPos val="l"/>
        <c:majorGridlines/>
        <c:numFmt formatCode="0_);[Red]\(0\)" sourceLinked="1"/>
        <c:majorTickMark val="out"/>
        <c:minorTickMark val="none"/>
        <c:tickLblPos val="nextTo"/>
        <c:crossAx val="26146257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エクセル公!$I$8</c:f>
              <c:strCache>
                <c:ptCount val="1"/>
                <c:pt idx="0">
                  <c:v>男性</c:v>
                </c:pt>
              </c:strCache>
            </c:strRef>
          </c:tx>
          <c:invertIfNegative val="0"/>
          <c:cat>
            <c:strRef>
              <c:f>エクセル公!$H$9:$H$15</c:f>
              <c:strCache>
                <c:ptCount val="7"/>
                <c:pt idx="0">
                  <c:v>20代</c:v>
                </c:pt>
                <c:pt idx="1">
                  <c:v>30代</c:v>
                </c:pt>
                <c:pt idx="2">
                  <c:v>40代</c:v>
                </c:pt>
                <c:pt idx="3">
                  <c:v>50代</c:v>
                </c:pt>
                <c:pt idx="4">
                  <c:v>60代</c:v>
                </c:pt>
                <c:pt idx="5">
                  <c:v>70代</c:v>
                </c:pt>
                <c:pt idx="6">
                  <c:v>80代</c:v>
                </c:pt>
              </c:strCache>
            </c:strRef>
          </c:cat>
          <c:val>
            <c:numRef>
              <c:f>エクセル公!$I$9:$I$15</c:f>
              <c:numCache>
                <c:formatCode>General</c:formatCode>
                <c:ptCount val="7"/>
                <c:pt idx="0">
                  <c:v>1</c:v>
                </c:pt>
                <c:pt idx="1">
                  <c:v>0</c:v>
                </c:pt>
                <c:pt idx="2">
                  <c:v>0</c:v>
                </c:pt>
                <c:pt idx="3">
                  <c:v>0</c:v>
                </c:pt>
                <c:pt idx="4">
                  <c:v>1</c:v>
                </c:pt>
                <c:pt idx="5">
                  <c:v>2</c:v>
                </c:pt>
                <c:pt idx="6">
                  <c:v>0</c:v>
                </c:pt>
              </c:numCache>
            </c:numRef>
          </c:val>
          <c:extLst>
            <c:ext xmlns:c16="http://schemas.microsoft.com/office/drawing/2014/chart" uri="{C3380CC4-5D6E-409C-BE32-E72D297353CC}">
              <c16:uniqueId val="{00000000-2A30-4635-BC8D-876B9C9026E6}"/>
            </c:ext>
          </c:extLst>
        </c:ser>
        <c:ser>
          <c:idx val="1"/>
          <c:order val="1"/>
          <c:tx>
            <c:strRef>
              <c:f>エクセル公!$J$8</c:f>
              <c:strCache>
                <c:ptCount val="1"/>
                <c:pt idx="0">
                  <c:v>女性</c:v>
                </c:pt>
              </c:strCache>
            </c:strRef>
          </c:tx>
          <c:invertIfNegative val="0"/>
          <c:cat>
            <c:strRef>
              <c:f>エクセル公!$H$9:$H$15</c:f>
              <c:strCache>
                <c:ptCount val="7"/>
                <c:pt idx="0">
                  <c:v>20代</c:v>
                </c:pt>
                <c:pt idx="1">
                  <c:v>30代</c:v>
                </c:pt>
                <c:pt idx="2">
                  <c:v>40代</c:v>
                </c:pt>
                <c:pt idx="3">
                  <c:v>50代</c:v>
                </c:pt>
                <c:pt idx="4">
                  <c:v>60代</c:v>
                </c:pt>
                <c:pt idx="5">
                  <c:v>70代</c:v>
                </c:pt>
                <c:pt idx="6">
                  <c:v>80代</c:v>
                </c:pt>
              </c:strCache>
            </c:strRef>
          </c:cat>
          <c:val>
            <c:numRef>
              <c:f>エクセル公!$J$9:$J$15</c:f>
              <c:numCache>
                <c:formatCode>General</c:formatCode>
                <c:ptCount val="7"/>
                <c:pt idx="0">
                  <c:v>0</c:v>
                </c:pt>
                <c:pt idx="1">
                  <c:v>0</c:v>
                </c:pt>
                <c:pt idx="2">
                  <c:v>1</c:v>
                </c:pt>
                <c:pt idx="3">
                  <c:v>2</c:v>
                </c:pt>
                <c:pt idx="4">
                  <c:v>4</c:v>
                </c:pt>
                <c:pt idx="5">
                  <c:v>2</c:v>
                </c:pt>
                <c:pt idx="6">
                  <c:v>1</c:v>
                </c:pt>
              </c:numCache>
            </c:numRef>
          </c:val>
          <c:extLst>
            <c:ext xmlns:c16="http://schemas.microsoft.com/office/drawing/2014/chart" uri="{C3380CC4-5D6E-409C-BE32-E72D297353CC}">
              <c16:uniqueId val="{00000001-2A30-4635-BC8D-876B9C9026E6}"/>
            </c:ext>
          </c:extLst>
        </c:ser>
        <c:dLbls>
          <c:showLegendKey val="0"/>
          <c:showVal val="0"/>
          <c:showCatName val="0"/>
          <c:showSerName val="0"/>
          <c:showPercent val="0"/>
          <c:showBubbleSize val="0"/>
        </c:dLbls>
        <c:gapWidth val="150"/>
        <c:axId val="261457136"/>
        <c:axId val="261459312"/>
      </c:barChart>
      <c:lineChart>
        <c:grouping val="standard"/>
        <c:varyColors val="0"/>
        <c:ser>
          <c:idx val="2"/>
          <c:order val="2"/>
          <c:tx>
            <c:strRef>
              <c:f>エクセル公!$K$8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エクセル公!$H$9:$H$15</c:f>
              <c:strCache>
                <c:ptCount val="7"/>
                <c:pt idx="0">
                  <c:v>20代</c:v>
                </c:pt>
                <c:pt idx="1">
                  <c:v>30代</c:v>
                </c:pt>
                <c:pt idx="2">
                  <c:v>40代</c:v>
                </c:pt>
                <c:pt idx="3">
                  <c:v>50代</c:v>
                </c:pt>
                <c:pt idx="4">
                  <c:v>60代</c:v>
                </c:pt>
                <c:pt idx="5">
                  <c:v>70代</c:v>
                </c:pt>
                <c:pt idx="6">
                  <c:v>80代</c:v>
                </c:pt>
              </c:strCache>
            </c:strRef>
          </c:cat>
          <c:val>
            <c:numRef>
              <c:f>エクセル公!$K$9:$K$15</c:f>
              <c:numCache>
                <c:formatCode>General</c:formatCode>
                <c:ptCount val="7"/>
                <c:pt idx="0">
                  <c:v>1</c:v>
                </c:pt>
                <c:pt idx="1">
                  <c:v>0</c:v>
                </c:pt>
                <c:pt idx="2">
                  <c:v>1</c:v>
                </c:pt>
                <c:pt idx="3">
                  <c:v>2</c:v>
                </c:pt>
                <c:pt idx="4">
                  <c:v>5</c:v>
                </c:pt>
                <c:pt idx="5">
                  <c:v>4</c:v>
                </c:pt>
                <c:pt idx="6">
                  <c:v>1</c:v>
                </c:pt>
              </c:numCache>
            </c:numRef>
          </c:val>
          <c:smooth val="1"/>
          <c:extLst>
            <c:ext xmlns:c16="http://schemas.microsoft.com/office/drawing/2014/chart" uri="{C3380CC4-5D6E-409C-BE32-E72D297353CC}">
              <c16:uniqueId val="{00000002-2A30-4635-BC8D-876B9C9026E6}"/>
            </c:ext>
          </c:extLst>
        </c:ser>
        <c:dLbls>
          <c:showLegendKey val="0"/>
          <c:showVal val="0"/>
          <c:showCatName val="0"/>
          <c:showSerName val="0"/>
          <c:showPercent val="0"/>
          <c:showBubbleSize val="0"/>
        </c:dLbls>
        <c:marker val="1"/>
        <c:smooth val="0"/>
        <c:axId val="261464208"/>
        <c:axId val="261459856"/>
      </c:lineChart>
      <c:catAx>
        <c:axId val="261457136"/>
        <c:scaling>
          <c:orientation val="minMax"/>
        </c:scaling>
        <c:delete val="0"/>
        <c:axPos val="b"/>
        <c:numFmt formatCode="General" sourceLinked="0"/>
        <c:majorTickMark val="out"/>
        <c:minorTickMark val="none"/>
        <c:tickLblPos val="nextTo"/>
        <c:crossAx val="261459312"/>
        <c:crosses val="autoZero"/>
        <c:auto val="1"/>
        <c:lblAlgn val="ctr"/>
        <c:lblOffset val="100"/>
        <c:noMultiLvlLbl val="0"/>
      </c:catAx>
      <c:valAx>
        <c:axId val="261459312"/>
        <c:scaling>
          <c:orientation val="minMax"/>
        </c:scaling>
        <c:delete val="0"/>
        <c:axPos val="l"/>
        <c:majorGridlines/>
        <c:numFmt formatCode="General" sourceLinked="1"/>
        <c:majorTickMark val="out"/>
        <c:minorTickMark val="none"/>
        <c:tickLblPos val="nextTo"/>
        <c:crossAx val="261457136"/>
        <c:crosses val="autoZero"/>
        <c:crossBetween val="between"/>
      </c:valAx>
      <c:valAx>
        <c:axId val="261459856"/>
        <c:scaling>
          <c:orientation val="minMax"/>
        </c:scaling>
        <c:delete val="0"/>
        <c:axPos val="r"/>
        <c:numFmt formatCode="General" sourceLinked="1"/>
        <c:majorTickMark val="out"/>
        <c:minorTickMark val="none"/>
        <c:tickLblPos val="nextTo"/>
        <c:crossAx val="261464208"/>
        <c:crosses val="max"/>
        <c:crossBetween val="between"/>
      </c:valAx>
      <c:catAx>
        <c:axId val="261464208"/>
        <c:scaling>
          <c:orientation val="minMax"/>
        </c:scaling>
        <c:delete val="1"/>
        <c:axPos val="b"/>
        <c:numFmt formatCode="General" sourceLinked="1"/>
        <c:majorTickMark val="out"/>
        <c:minorTickMark val="none"/>
        <c:tickLblPos val="nextTo"/>
        <c:crossAx val="26145985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エクセル公!$C$13:$C$17</c:f>
              <c:numCache>
                <c:formatCode>0_);[Red]\(0\)</c:formatCode>
                <c:ptCount val="5"/>
                <c:pt idx="0">
                  <c:v>4</c:v>
                </c:pt>
                <c:pt idx="1">
                  <c:v>6</c:v>
                </c:pt>
                <c:pt idx="2">
                  <c:v>3</c:v>
                </c:pt>
                <c:pt idx="3">
                  <c:v>0</c:v>
                </c:pt>
                <c:pt idx="4">
                  <c:v>1</c:v>
                </c:pt>
              </c:numCache>
            </c:numRef>
          </c:val>
          <c:smooth val="0"/>
          <c:extLst>
            <c:ext xmlns:c16="http://schemas.microsoft.com/office/drawing/2014/chart" uri="{C3380CC4-5D6E-409C-BE32-E72D297353CC}">
              <c16:uniqueId val="{00000000-4620-4A95-9268-AC8157274B92}"/>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エクセル公!$D$13:$D$17</c:f>
              <c:numCache>
                <c:formatCode>0_);[Red]\(0\)</c:formatCode>
                <c:ptCount val="5"/>
                <c:pt idx="0">
                  <c:v>10</c:v>
                </c:pt>
                <c:pt idx="1">
                  <c:v>2</c:v>
                </c:pt>
                <c:pt idx="2">
                  <c:v>1</c:v>
                </c:pt>
                <c:pt idx="3">
                  <c:v>0</c:v>
                </c:pt>
                <c:pt idx="4">
                  <c:v>1</c:v>
                </c:pt>
              </c:numCache>
            </c:numRef>
          </c:val>
          <c:smooth val="0"/>
          <c:extLst>
            <c:ext xmlns:c16="http://schemas.microsoft.com/office/drawing/2014/chart" uri="{C3380CC4-5D6E-409C-BE32-E72D297353CC}">
              <c16:uniqueId val="{00000001-4620-4A95-9268-AC8157274B92}"/>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エクセル公!$E$13:$E$17</c:f>
              <c:numCache>
                <c:formatCode>0_);[Red]\(0\)</c:formatCode>
                <c:ptCount val="5"/>
                <c:pt idx="0">
                  <c:v>11</c:v>
                </c:pt>
                <c:pt idx="1">
                  <c:v>2</c:v>
                </c:pt>
                <c:pt idx="2">
                  <c:v>0</c:v>
                </c:pt>
                <c:pt idx="3">
                  <c:v>0</c:v>
                </c:pt>
                <c:pt idx="4">
                  <c:v>1</c:v>
                </c:pt>
              </c:numCache>
            </c:numRef>
          </c:val>
          <c:smooth val="0"/>
          <c:extLst>
            <c:ext xmlns:c16="http://schemas.microsoft.com/office/drawing/2014/chart" uri="{C3380CC4-5D6E-409C-BE32-E72D297353CC}">
              <c16:uniqueId val="{00000002-4620-4A95-9268-AC8157274B92}"/>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まとめ!#REF!</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4620-4A95-9268-AC8157274B92}"/>
            </c:ext>
          </c:extLst>
        </c:ser>
        <c:dLbls>
          <c:showLegendKey val="0"/>
          <c:showVal val="1"/>
          <c:showCatName val="0"/>
          <c:showSerName val="0"/>
          <c:showPercent val="0"/>
          <c:showBubbleSize val="0"/>
        </c:dLbls>
        <c:smooth val="0"/>
        <c:axId val="261452240"/>
        <c:axId val="261451696"/>
      </c:lineChart>
      <c:catAx>
        <c:axId val="261452240"/>
        <c:scaling>
          <c:orientation val="minMax"/>
        </c:scaling>
        <c:delete val="0"/>
        <c:axPos val="b"/>
        <c:numFmt formatCode="General" sourceLinked="1"/>
        <c:majorTickMark val="out"/>
        <c:minorTickMark val="none"/>
        <c:tickLblPos val="nextTo"/>
        <c:crossAx val="261451696"/>
        <c:crosses val="autoZero"/>
        <c:auto val="1"/>
        <c:lblAlgn val="ctr"/>
        <c:lblOffset val="100"/>
        <c:noMultiLvlLbl val="0"/>
      </c:catAx>
      <c:valAx>
        <c:axId val="261451696"/>
        <c:scaling>
          <c:orientation val="minMax"/>
        </c:scaling>
        <c:delete val="0"/>
        <c:axPos val="l"/>
        <c:majorGridlines/>
        <c:numFmt formatCode="0_);[Red]\(0\)" sourceLinked="1"/>
        <c:majorTickMark val="out"/>
        <c:minorTickMark val="none"/>
        <c:tickLblPos val="nextTo"/>
        <c:crossAx val="261452240"/>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エクセル公!$C$19:$C$24</c:f>
              <c:numCache>
                <c:formatCode>0_);[Red]\(0\)</c:formatCode>
                <c:ptCount val="6"/>
                <c:pt idx="0">
                  <c:v>0</c:v>
                </c:pt>
                <c:pt idx="1">
                  <c:v>2</c:v>
                </c:pt>
                <c:pt idx="2">
                  <c:v>5</c:v>
                </c:pt>
                <c:pt idx="3">
                  <c:v>5</c:v>
                </c:pt>
                <c:pt idx="4">
                  <c:v>1</c:v>
                </c:pt>
                <c:pt idx="5">
                  <c:v>1</c:v>
                </c:pt>
              </c:numCache>
            </c:numRef>
          </c:val>
          <c:smooth val="0"/>
          <c:extLst>
            <c:ext xmlns:c16="http://schemas.microsoft.com/office/drawing/2014/chart" uri="{C3380CC4-5D6E-409C-BE32-E72D297353CC}">
              <c16:uniqueId val="{00000000-7352-4785-B662-5AA4EAA66424}"/>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エクセル公!$D$19:$D$24</c:f>
              <c:numCache>
                <c:formatCode>0_);[Red]\(0\)</c:formatCode>
                <c:ptCount val="6"/>
                <c:pt idx="0">
                  <c:v>0</c:v>
                </c:pt>
                <c:pt idx="1">
                  <c:v>2</c:v>
                </c:pt>
                <c:pt idx="2">
                  <c:v>1</c:v>
                </c:pt>
                <c:pt idx="3">
                  <c:v>10</c:v>
                </c:pt>
                <c:pt idx="4">
                  <c:v>0</c:v>
                </c:pt>
                <c:pt idx="5">
                  <c:v>1</c:v>
                </c:pt>
              </c:numCache>
            </c:numRef>
          </c:val>
          <c:smooth val="0"/>
          <c:extLst>
            <c:ext xmlns:c16="http://schemas.microsoft.com/office/drawing/2014/chart" uri="{C3380CC4-5D6E-409C-BE32-E72D297353CC}">
              <c16:uniqueId val="{00000001-7352-4785-B662-5AA4EAA66424}"/>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エクセル公!$E$19:$E$24</c:f>
              <c:numCache>
                <c:formatCode>0_);[Red]\(0\)</c:formatCode>
                <c:ptCount val="6"/>
                <c:pt idx="0">
                  <c:v>2</c:v>
                </c:pt>
                <c:pt idx="1">
                  <c:v>2</c:v>
                </c:pt>
                <c:pt idx="2">
                  <c:v>6</c:v>
                </c:pt>
                <c:pt idx="3">
                  <c:v>3</c:v>
                </c:pt>
                <c:pt idx="4">
                  <c:v>0</c:v>
                </c:pt>
                <c:pt idx="5">
                  <c:v>1</c:v>
                </c:pt>
              </c:numCache>
            </c:numRef>
          </c:val>
          <c:smooth val="0"/>
          <c:extLst>
            <c:ext xmlns:c16="http://schemas.microsoft.com/office/drawing/2014/chart" uri="{C3380CC4-5D6E-409C-BE32-E72D297353CC}">
              <c16:uniqueId val="{00000002-7352-4785-B662-5AA4EAA66424}"/>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まとめ!#REF!</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352-4785-B662-5AA4EAA66424}"/>
            </c:ext>
          </c:extLst>
        </c:ser>
        <c:dLbls>
          <c:showLegendKey val="0"/>
          <c:showVal val="1"/>
          <c:showCatName val="0"/>
          <c:showSerName val="0"/>
          <c:showPercent val="0"/>
          <c:showBubbleSize val="0"/>
        </c:dLbls>
        <c:smooth val="0"/>
        <c:axId val="261453872"/>
        <c:axId val="261456048"/>
      </c:lineChart>
      <c:catAx>
        <c:axId val="261453872"/>
        <c:scaling>
          <c:orientation val="minMax"/>
        </c:scaling>
        <c:delete val="0"/>
        <c:axPos val="b"/>
        <c:numFmt formatCode="General" sourceLinked="1"/>
        <c:majorTickMark val="out"/>
        <c:minorTickMark val="none"/>
        <c:tickLblPos val="nextTo"/>
        <c:crossAx val="261456048"/>
        <c:crosses val="autoZero"/>
        <c:auto val="1"/>
        <c:lblAlgn val="ctr"/>
        <c:lblOffset val="100"/>
        <c:noMultiLvlLbl val="0"/>
      </c:catAx>
      <c:valAx>
        <c:axId val="261456048"/>
        <c:scaling>
          <c:orientation val="minMax"/>
        </c:scaling>
        <c:delete val="0"/>
        <c:axPos val="l"/>
        <c:majorGridlines/>
        <c:numFmt formatCode="0_);[Red]\(0\)" sourceLinked="1"/>
        <c:majorTickMark val="out"/>
        <c:minorTickMark val="none"/>
        <c:tickLblPos val="nextTo"/>
        <c:crossAx val="261453872"/>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エクセル公!$C$6:$C$11</c:f>
              <c:numCache>
                <c:formatCode>0_);[Red]\(0\)</c:formatCode>
                <c:ptCount val="6"/>
                <c:pt idx="0">
                  <c:v>0</c:v>
                </c:pt>
                <c:pt idx="1">
                  <c:v>5</c:v>
                </c:pt>
                <c:pt idx="2">
                  <c:v>4</c:v>
                </c:pt>
                <c:pt idx="3">
                  <c:v>3</c:v>
                </c:pt>
                <c:pt idx="4">
                  <c:v>1</c:v>
                </c:pt>
                <c:pt idx="5">
                  <c:v>1</c:v>
                </c:pt>
              </c:numCache>
            </c:numRef>
          </c:val>
          <c:smooth val="0"/>
          <c:extLst>
            <c:ext xmlns:c16="http://schemas.microsoft.com/office/drawing/2014/chart" uri="{C3380CC4-5D6E-409C-BE32-E72D297353CC}">
              <c16:uniqueId val="{00000000-8E75-4F0C-BAB4-C01A278881E5}"/>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エクセル公!$D$6:$D$11</c:f>
              <c:numCache>
                <c:formatCode>0_);[Red]\(0\)</c:formatCode>
                <c:ptCount val="6"/>
                <c:pt idx="0">
                  <c:v>1</c:v>
                </c:pt>
                <c:pt idx="1">
                  <c:v>8</c:v>
                </c:pt>
                <c:pt idx="2">
                  <c:v>2</c:v>
                </c:pt>
                <c:pt idx="3">
                  <c:v>2</c:v>
                </c:pt>
                <c:pt idx="4">
                  <c:v>0</c:v>
                </c:pt>
                <c:pt idx="5">
                  <c:v>1</c:v>
                </c:pt>
              </c:numCache>
            </c:numRef>
          </c:val>
          <c:smooth val="0"/>
          <c:extLst>
            <c:ext xmlns:c16="http://schemas.microsoft.com/office/drawing/2014/chart" uri="{C3380CC4-5D6E-409C-BE32-E72D297353CC}">
              <c16:uniqueId val="{00000001-8E75-4F0C-BAB4-C01A278881E5}"/>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エクセル公!$E$6:$E$11</c:f>
              <c:numCache>
                <c:formatCode>0_);[Red]\(0\)</c:formatCode>
                <c:ptCount val="6"/>
                <c:pt idx="0">
                  <c:v>2</c:v>
                </c:pt>
                <c:pt idx="1">
                  <c:v>7</c:v>
                </c:pt>
                <c:pt idx="2">
                  <c:v>2</c:v>
                </c:pt>
                <c:pt idx="3">
                  <c:v>2</c:v>
                </c:pt>
                <c:pt idx="4">
                  <c:v>0</c:v>
                </c:pt>
                <c:pt idx="5">
                  <c:v>1</c:v>
                </c:pt>
              </c:numCache>
            </c:numRef>
          </c:val>
          <c:smooth val="0"/>
          <c:extLst>
            <c:ext xmlns:c16="http://schemas.microsoft.com/office/drawing/2014/chart" uri="{C3380CC4-5D6E-409C-BE32-E72D297353CC}">
              <c16:uniqueId val="{00000002-8E75-4F0C-BAB4-C01A278881E5}"/>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まとめ!#REF!</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8E75-4F0C-BAB4-C01A278881E5}"/>
            </c:ext>
          </c:extLst>
        </c:ser>
        <c:dLbls>
          <c:showLegendKey val="0"/>
          <c:showVal val="1"/>
          <c:showCatName val="0"/>
          <c:showSerName val="0"/>
          <c:showPercent val="0"/>
          <c:showBubbleSize val="0"/>
        </c:dLbls>
        <c:smooth val="0"/>
        <c:axId val="261462576"/>
        <c:axId val="261453328"/>
      </c:lineChart>
      <c:catAx>
        <c:axId val="261462576"/>
        <c:scaling>
          <c:orientation val="minMax"/>
        </c:scaling>
        <c:delete val="0"/>
        <c:axPos val="b"/>
        <c:numFmt formatCode="General" sourceLinked="1"/>
        <c:majorTickMark val="out"/>
        <c:minorTickMark val="none"/>
        <c:tickLblPos val="nextTo"/>
        <c:crossAx val="261453328"/>
        <c:crosses val="autoZero"/>
        <c:auto val="1"/>
        <c:lblAlgn val="ctr"/>
        <c:lblOffset val="100"/>
        <c:noMultiLvlLbl val="0"/>
      </c:catAx>
      <c:valAx>
        <c:axId val="261453328"/>
        <c:scaling>
          <c:orientation val="minMax"/>
        </c:scaling>
        <c:delete val="0"/>
        <c:axPos val="l"/>
        <c:majorGridlines/>
        <c:numFmt formatCode="0_);[Red]\(0\)" sourceLinked="1"/>
        <c:majorTickMark val="out"/>
        <c:minorTickMark val="none"/>
        <c:tickLblPos val="nextTo"/>
        <c:crossAx val="261462576"/>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エクセル公!$I$8</c:f>
              <c:strCache>
                <c:ptCount val="1"/>
                <c:pt idx="0">
                  <c:v>男性</c:v>
                </c:pt>
              </c:strCache>
            </c:strRef>
          </c:tx>
          <c:invertIfNegative val="0"/>
          <c:cat>
            <c:strRef>
              <c:f>エクセル公!$H$9:$H$15</c:f>
              <c:strCache>
                <c:ptCount val="7"/>
                <c:pt idx="0">
                  <c:v>20代</c:v>
                </c:pt>
                <c:pt idx="1">
                  <c:v>30代</c:v>
                </c:pt>
                <c:pt idx="2">
                  <c:v>40代</c:v>
                </c:pt>
                <c:pt idx="3">
                  <c:v>50代</c:v>
                </c:pt>
                <c:pt idx="4">
                  <c:v>60代</c:v>
                </c:pt>
                <c:pt idx="5">
                  <c:v>70代</c:v>
                </c:pt>
                <c:pt idx="6">
                  <c:v>80代</c:v>
                </c:pt>
              </c:strCache>
            </c:strRef>
          </c:cat>
          <c:val>
            <c:numRef>
              <c:f>エクセル公!$I$9:$I$15</c:f>
              <c:numCache>
                <c:formatCode>General</c:formatCode>
                <c:ptCount val="7"/>
                <c:pt idx="0">
                  <c:v>1</c:v>
                </c:pt>
                <c:pt idx="1">
                  <c:v>0</c:v>
                </c:pt>
                <c:pt idx="2">
                  <c:v>0</c:v>
                </c:pt>
                <c:pt idx="3">
                  <c:v>0</c:v>
                </c:pt>
                <c:pt idx="4">
                  <c:v>1</c:v>
                </c:pt>
                <c:pt idx="5">
                  <c:v>2</c:v>
                </c:pt>
                <c:pt idx="6">
                  <c:v>0</c:v>
                </c:pt>
              </c:numCache>
            </c:numRef>
          </c:val>
          <c:extLst>
            <c:ext xmlns:c16="http://schemas.microsoft.com/office/drawing/2014/chart" uri="{C3380CC4-5D6E-409C-BE32-E72D297353CC}">
              <c16:uniqueId val="{00000000-5E3B-41EA-9B3C-DABF512F791F}"/>
            </c:ext>
          </c:extLst>
        </c:ser>
        <c:ser>
          <c:idx val="1"/>
          <c:order val="1"/>
          <c:tx>
            <c:strRef>
              <c:f>エクセル公!$J$8</c:f>
              <c:strCache>
                <c:ptCount val="1"/>
                <c:pt idx="0">
                  <c:v>女性</c:v>
                </c:pt>
              </c:strCache>
            </c:strRef>
          </c:tx>
          <c:invertIfNegative val="0"/>
          <c:cat>
            <c:strRef>
              <c:f>エクセル公!$H$9:$H$15</c:f>
              <c:strCache>
                <c:ptCount val="7"/>
                <c:pt idx="0">
                  <c:v>20代</c:v>
                </c:pt>
                <c:pt idx="1">
                  <c:v>30代</c:v>
                </c:pt>
                <c:pt idx="2">
                  <c:v>40代</c:v>
                </c:pt>
                <c:pt idx="3">
                  <c:v>50代</c:v>
                </c:pt>
                <c:pt idx="4">
                  <c:v>60代</c:v>
                </c:pt>
                <c:pt idx="5">
                  <c:v>70代</c:v>
                </c:pt>
                <c:pt idx="6">
                  <c:v>80代</c:v>
                </c:pt>
              </c:strCache>
            </c:strRef>
          </c:cat>
          <c:val>
            <c:numRef>
              <c:f>エクセル公!$J$9:$J$15</c:f>
              <c:numCache>
                <c:formatCode>General</c:formatCode>
                <c:ptCount val="7"/>
                <c:pt idx="0">
                  <c:v>0</c:v>
                </c:pt>
                <c:pt idx="1">
                  <c:v>0</c:v>
                </c:pt>
                <c:pt idx="2">
                  <c:v>1</c:v>
                </c:pt>
                <c:pt idx="3">
                  <c:v>2</c:v>
                </c:pt>
                <c:pt idx="4">
                  <c:v>4</c:v>
                </c:pt>
                <c:pt idx="5">
                  <c:v>2</c:v>
                </c:pt>
                <c:pt idx="6">
                  <c:v>1</c:v>
                </c:pt>
              </c:numCache>
            </c:numRef>
          </c:val>
          <c:extLst>
            <c:ext xmlns:c16="http://schemas.microsoft.com/office/drawing/2014/chart" uri="{C3380CC4-5D6E-409C-BE32-E72D297353CC}">
              <c16:uniqueId val="{00000001-5E3B-41EA-9B3C-DABF512F791F}"/>
            </c:ext>
          </c:extLst>
        </c:ser>
        <c:dLbls>
          <c:showLegendKey val="0"/>
          <c:showVal val="0"/>
          <c:showCatName val="0"/>
          <c:showSerName val="0"/>
          <c:showPercent val="0"/>
          <c:showBubbleSize val="0"/>
        </c:dLbls>
        <c:gapWidth val="150"/>
        <c:axId val="261457136"/>
        <c:axId val="261459312"/>
      </c:barChart>
      <c:lineChart>
        <c:grouping val="standard"/>
        <c:varyColors val="0"/>
        <c:ser>
          <c:idx val="2"/>
          <c:order val="2"/>
          <c:tx>
            <c:strRef>
              <c:f>エクセル公!$K$8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エクセル公!$H$9:$H$15</c:f>
              <c:strCache>
                <c:ptCount val="7"/>
                <c:pt idx="0">
                  <c:v>20代</c:v>
                </c:pt>
                <c:pt idx="1">
                  <c:v>30代</c:v>
                </c:pt>
                <c:pt idx="2">
                  <c:v>40代</c:v>
                </c:pt>
                <c:pt idx="3">
                  <c:v>50代</c:v>
                </c:pt>
                <c:pt idx="4">
                  <c:v>60代</c:v>
                </c:pt>
                <c:pt idx="5">
                  <c:v>70代</c:v>
                </c:pt>
                <c:pt idx="6">
                  <c:v>80代</c:v>
                </c:pt>
              </c:strCache>
            </c:strRef>
          </c:cat>
          <c:val>
            <c:numRef>
              <c:f>エクセル公!$K$9:$K$15</c:f>
              <c:numCache>
                <c:formatCode>General</c:formatCode>
                <c:ptCount val="7"/>
                <c:pt idx="0">
                  <c:v>1</c:v>
                </c:pt>
                <c:pt idx="1">
                  <c:v>0</c:v>
                </c:pt>
                <c:pt idx="2">
                  <c:v>1</c:v>
                </c:pt>
                <c:pt idx="3">
                  <c:v>2</c:v>
                </c:pt>
                <c:pt idx="4">
                  <c:v>5</c:v>
                </c:pt>
                <c:pt idx="5">
                  <c:v>4</c:v>
                </c:pt>
                <c:pt idx="6">
                  <c:v>1</c:v>
                </c:pt>
              </c:numCache>
            </c:numRef>
          </c:val>
          <c:smooth val="1"/>
          <c:extLst>
            <c:ext xmlns:c16="http://schemas.microsoft.com/office/drawing/2014/chart" uri="{C3380CC4-5D6E-409C-BE32-E72D297353CC}">
              <c16:uniqueId val="{00000002-5E3B-41EA-9B3C-DABF512F791F}"/>
            </c:ext>
          </c:extLst>
        </c:ser>
        <c:dLbls>
          <c:showLegendKey val="0"/>
          <c:showVal val="0"/>
          <c:showCatName val="0"/>
          <c:showSerName val="0"/>
          <c:showPercent val="0"/>
          <c:showBubbleSize val="0"/>
        </c:dLbls>
        <c:marker val="1"/>
        <c:smooth val="0"/>
        <c:axId val="261464208"/>
        <c:axId val="261459856"/>
      </c:lineChart>
      <c:catAx>
        <c:axId val="261457136"/>
        <c:scaling>
          <c:orientation val="minMax"/>
        </c:scaling>
        <c:delete val="0"/>
        <c:axPos val="b"/>
        <c:numFmt formatCode="General" sourceLinked="0"/>
        <c:majorTickMark val="out"/>
        <c:minorTickMark val="none"/>
        <c:tickLblPos val="nextTo"/>
        <c:crossAx val="261459312"/>
        <c:crosses val="autoZero"/>
        <c:auto val="1"/>
        <c:lblAlgn val="ctr"/>
        <c:lblOffset val="100"/>
        <c:noMultiLvlLbl val="0"/>
      </c:catAx>
      <c:valAx>
        <c:axId val="261459312"/>
        <c:scaling>
          <c:orientation val="minMax"/>
        </c:scaling>
        <c:delete val="0"/>
        <c:axPos val="l"/>
        <c:majorGridlines/>
        <c:numFmt formatCode="General" sourceLinked="1"/>
        <c:majorTickMark val="out"/>
        <c:minorTickMark val="none"/>
        <c:tickLblPos val="nextTo"/>
        <c:crossAx val="261457136"/>
        <c:crosses val="autoZero"/>
        <c:crossBetween val="between"/>
      </c:valAx>
      <c:valAx>
        <c:axId val="261459856"/>
        <c:scaling>
          <c:orientation val="minMax"/>
        </c:scaling>
        <c:delete val="0"/>
        <c:axPos val="r"/>
        <c:numFmt formatCode="General" sourceLinked="1"/>
        <c:majorTickMark val="out"/>
        <c:minorTickMark val="none"/>
        <c:tickLblPos val="nextTo"/>
        <c:crossAx val="261464208"/>
        <c:crosses val="max"/>
        <c:crossBetween val="between"/>
      </c:valAx>
      <c:catAx>
        <c:axId val="261464208"/>
        <c:scaling>
          <c:orientation val="minMax"/>
        </c:scaling>
        <c:delete val="1"/>
        <c:axPos val="b"/>
        <c:numFmt formatCode="General" sourceLinked="1"/>
        <c:majorTickMark val="out"/>
        <c:minorTickMark val="none"/>
        <c:tickLblPos val="nextTo"/>
        <c:crossAx val="26145985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エクセル北!$C$5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エクセル北!$C$13:$C$17</c:f>
              <c:numCache>
                <c:formatCode>0_);[Red]\(0\)</c:formatCode>
                <c:ptCount val="5"/>
                <c:pt idx="0">
                  <c:v>2</c:v>
                </c:pt>
                <c:pt idx="1">
                  <c:v>3</c:v>
                </c:pt>
                <c:pt idx="2">
                  <c:v>1</c:v>
                </c:pt>
                <c:pt idx="3">
                  <c:v>2</c:v>
                </c:pt>
                <c:pt idx="4">
                  <c:v>1</c:v>
                </c:pt>
              </c:numCache>
            </c:numRef>
          </c:val>
          <c:smooth val="0"/>
          <c:extLst>
            <c:ext xmlns:c16="http://schemas.microsoft.com/office/drawing/2014/chart" uri="{C3380CC4-5D6E-409C-BE32-E72D297353CC}">
              <c16:uniqueId val="{00000000-2ADA-4574-A6D0-2E08CB43545D}"/>
            </c:ext>
          </c:extLst>
        </c:ser>
        <c:ser>
          <c:idx val="1"/>
          <c:order val="1"/>
          <c:tx>
            <c:strRef>
              <c:f>エクセル北!$D$5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エクセル北!$D$13:$D$17</c:f>
              <c:numCache>
                <c:formatCode>0_);[Red]\(0\)</c:formatCode>
                <c:ptCount val="5"/>
                <c:pt idx="0">
                  <c:v>6</c:v>
                </c:pt>
                <c:pt idx="1">
                  <c:v>2</c:v>
                </c:pt>
                <c:pt idx="2">
                  <c:v>0</c:v>
                </c:pt>
                <c:pt idx="3">
                  <c:v>1</c:v>
                </c:pt>
                <c:pt idx="4">
                  <c:v>0</c:v>
                </c:pt>
              </c:numCache>
            </c:numRef>
          </c:val>
          <c:smooth val="0"/>
          <c:extLst>
            <c:ext xmlns:c16="http://schemas.microsoft.com/office/drawing/2014/chart" uri="{C3380CC4-5D6E-409C-BE32-E72D297353CC}">
              <c16:uniqueId val="{00000001-2ADA-4574-A6D0-2E08CB43545D}"/>
            </c:ext>
          </c:extLst>
        </c:ser>
        <c:ser>
          <c:idx val="2"/>
          <c:order val="2"/>
          <c:tx>
            <c:strRef>
              <c:f>エクセル北!$E$5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エクセル北!$E$13:$E$17</c:f>
              <c:numCache>
                <c:formatCode>0_);[Red]\(0\)</c:formatCode>
                <c:ptCount val="5"/>
                <c:pt idx="0">
                  <c:v>7</c:v>
                </c:pt>
                <c:pt idx="1">
                  <c:v>0</c:v>
                </c:pt>
                <c:pt idx="2">
                  <c:v>0</c:v>
                </c:pt>
                <c:pt idx="3">
                  <c:v>1</c:v>
                </c:pt>
                <c:pt idx="4">
                  <c:v>0</c:v>
                </c:pt>
              </c:numCache>
            </c:numRef>
          </c:val>
          <c:smooth val="0"/>
          <c:extLst>
            <c:ext xmlns:c16="http://schemas.microsoft.com/office/drawing/2014/chart" uri="{C3380CC4-5D6E-409C-BE32-E72D297353CC}">
              <c16:uniqueId val="{00000002-2ADA-4574-A6D0-2E08CB43545D}"/>
            </c:ext>
          </c:extLst>
        </c:ser>
        <c:dLbls>
          <c:showLegendKey val="0"/>
          <c:showVal val="1"/>
          <c:showCatName val="0"/>
          <c:showSerName val="0"/>
          <c:showPercent val="0"/>
          <c:showBubbleSize val="0"/>
        </c:dLbls>
        <c:smooth val="0"/>
        <c:axId val="177795840"/>
        <c:axId val="177797376"/>
      </c:lineChart>
      <c:catAx>
        <c:axId val="177795840"/>
        <c:scaling>
          <c:orientation val="minMax"/>
        </c:scaling>
        <c:delete val="0"/>
        <c:axPos val="b"/>
        <c:numFmt formatCode="General" sourceLinked="1"/>
        <c:majorTickMark val="out"/>
        <c:minorTickMark val="none"/>
        <c:tickLblPos val="nextTo"/>
        <c:crossAx val="177797376"/>
        <c:crosses val="autoZero"/>
        <c:auto val="1"/>
        <c:lblAlgn val="ctr"/>
        <c:lblOffset val="100"/>
        <c:noMultiLvlLbl val="0"/>
      </c:catAx>
      <c:valAx>
        <c:axId val="177797376"/>
        <c:scaling>
          <c:orientation val="minMax"/>
        </c:scaling>
        <c:delete val="0"/>
        <c:axPos val="l"/>
        <c:majorGridlines/>
        <c:numFmt formatCode="0_);[Red]\(0\)" sourceLinked="1"/>
        <c:majorTickMark val="out"/>
        <c:minorTickMark val="none"/>
        <c:tickLblPos val="nextTo"/>
        <c:crossAx val="177795840"/>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エクセル北!$C$5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エクセル北!$C$19:$C$24</c:f>
              <c:numCache>
                <c:formatCode>0_);[Red]\(0\)</c:formatCode>
                <c:ptCount val="6"/>
                <c:pt idx="0">
                  <c:v>0</c:v>
                </c:pt>
                <c:pt idx="1">
                  <c:v>0</c:v>
                </c:pt>
                <c:pt idx="2">
                  <c:v>2</c:v>
                </c:pt>
                <c:pt idx="3">
                  <c:v>3</c:v>
                </c:pt>
                <c:pt idx="4">
                  <c:v>3</c:v>
                </c:pt>
                <c:pt idx="5">
                  <c:v>1</c:v>
                </c:pt>
              </c:numCache>
            </c:numRef>
          </c:val>
          <c:smooth val="0"/>
          <c:extLst>
            <c:ext xmlns:c16="http://schemas.microsoft.com/office/drawing/2014/chart" uri="{C3380CC4-5D6E-409C-BE32-E72D297353CC}">
              <c16:uniqueId val="{00000000-4596-4726-9815-422C86219BC7}"/>
            </c:ext>
          </c:extLst>
        </c:ser>
        <c:ser>
          <c:idx val="1"/>
          <c:order val="1"/>
          <c:tx>
            <c:strRef>
              <c:f>エクセル北!$D$5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エクセル北!$D$19:$D$24</c:f>
              <c:numCache>
                <c:formatCode>0_);[Red]\(0\)</c:formatCode>
                <c:ptCount val="6"/>
                <c:pt idx="0">
                  <c:v>0</c:v>
                </c:pt>
                <c:pt idx="1">
                  <c:v>3</c:v>
                </c:pt>
                <c:pt idx="2">
                  <c:v>4</c:v>
                </c:pt>
                <c:pt idx="3">
                  <c:v>0</c:v>
                </c:pt>
                <c:pt idx="4">
                  <c:v>2</c:v>
                </c:pt>
                <c:pt idx="5">
                  <c:v>0</c:v>
                </c:pt>
              </c:numCache>
            </c:numRef>
          </c:val>
          <c:smooth val="0"/>
          <c:extLst>
            <c:ext xmlns:c16="http://schemas.microsoft.com/office/drawing/2014/chart" uri="{C3380CC4-5D6E-409C-BE32-E72D297353CC}">
              <c16:uniqueId val="{00000001-4596-4726-9815-422C86219BC7}"/>
            </c:ext>
          </c:extLst>
        </c:ser>
        <c:ser>
          <c:idx val="2"/>
          <c:order val="2"/>
          <c:tx>
            <c:strRef>
              <c:f>エクセル北!$E$5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エクセル北!$E$19:$E$24</c:f>
              <c:numCache>
                <c:formatCode>0_);[Red]\(0\)</c:formatCode>
                <c:ptCount val="6"/>
                <c:pt idx="0">
                  <c:v>2</c:v>
                </c:pt>
                <c:pt idx="1">
                  <c:v>2</c:v>
                </c:pt>
                <c:pt idx="2">
                  <c:v>1</c:v>
                </c:pt>
                <c:pt idx="3">
                  <c:v>2</c:v>
                </c:pt>
                <c:pt idx="4">
                  <c:v>1</c:v>
                </c:pt>
                <c:pt idx="5">
                  <c:v>0</c:v>
                </c:pt>
              </c:numCache>
            </c:numRef>
          </c:val>
          <c:smooth val="0"/>
          <c:extLst>
            <c:ext xmlns:c16="http://schemas.microsoft.com/office/drawing/2014/chart" uri="{C3380CC4-5D6E-409C-BE32-E72D297353CC}">
              <c16:uniqueId val="{00000002-4596-4726-9815-422C86219BC7}"/>
            </c:ext>
          </c:extLst>
        </c:ser>
        <c:dLbls>
          <c:showLegendKey val="0"/>
          <c:showVal val="1"/>
          <c:showCatName val="0"/>
          <c:showSerName val="0"/>
          <c:showPercent val="0"/>
          <c:showBubbleSize val="0"/>
        </c:dLbls>
        <c:smooth val="0"/>
        <c:axId val="180342144"/>
        <c:axId val="180348032"/>
      </c:lineChart>
      <c:catAx>
        <c:axId val="180342144"/>
        <c:scaling>
          <c:orientation val="minMax"/>
        </c:scaling>
        <c:delete val="0"/>
        <c:axPos val="b"/>
        <c:numFmt formatCode="General" sourceLinked="1"/>
        <c:majorTickMark val="out"/>
        <c:minorTickMark val="none"/>
        <c:tickLblPos val="nextTo"/>
        <c:crossAx val="180348032"/>
        <c:crosses val="autoZero"/>
        <c:auto val="1"/>
        <c:lblAlgn val="ctr"/>
        <c:lblOffset val="100"/>
        <c:noMultiLvlLbl val="0"/>
      </c:catAx>
      <c:valAx>
        <c:axId val="180348032"/>
        <c:scaling>
          <c:orientation val="minMax"/>
        </c:scaling>
        <c:delete val="0"/>
        <c:axPos val="l"/>
        <c:majorGridlines/>
        <c:numFmt formatCode="0_);[Red]\(0\)" sourceLinked="1"/>
        <c:majorTickMark val="out"/>
        <c:minorTickMark val="none"/>
        <c:tickLblPos val="nextTo"/>
        <c:crossAx val="180342144"/>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エクセル北!$C$5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エクセル北!$C$6:$C$11</c:f>
              <c:numCache>
                <c:formatCode>0_);[Red]\(0\)</c:formatCode>
                <c:ptCount val="6"/>
                <c:pt idx="0">
                  <c:v>0</c:v>
                </c:pt>
                <c:pt idx="1">
                  <c:v>0</c:v>
                </c:pt>
                <c:pt idx="2">
                  <c:v>3</c:v>
                </c:pt>
                <c:pt idx="3">
                  <c:v>2</c:v>
                </c:pt>
                <c:pt idx="4">
                  <c:v>3</c:v>
                </c:pt>
                <c:pt idx="5">
                  <c:v>1</c:v>
                </c:pt>
              </c:numCache>
            </c:numRef>
          </c:val>
          <c:smooth val="0"/>
          <c:extLst>
            <c:ext xmlns:c16="http://schemas.microsoft.com/office/drawing/2014/chart" uri="{C3380CC4-5D6E-409C-BE32-E72D297353CC}">
              <c16:uniqueId val="{00000000-CF3D-4940-AE65-21CBA9DA1F93}"/>
            </c:ext>
          </c:extLst>
        </c:ser>
        <c:ser>
          <c:idx val="1"/>
          <c:order val="1"/>
          <c:tx>
            <c:strRef>
              <c:f>エクセル北!$D$5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エクセル北!$D$6:$D$11</c:f>
              <c:numCache>
                <c:formatCode>0_);[Red]\(0\)</c:formatCode>
                <c:ptCount val="6"/>
                <c:pt idx="0">
                  <c:v>5</c:v>
                </c:pt>
                <c:pt idx="1">
                  <c:v>2</c:v>
                </c:pt>
                <c:pt idx="2">
                  <c:v>2</c:v>
                </c:pt>
                <c:pt idx="3">
                  <c:v>0</c:v>
                </c:pt>
                <c:pt idx="4">
                  <c:v>0</c:v>
                </c:pt>
                <c:pt idx="5">
                  <c:v>0</c:v>
                </c:pt>
              </c:numCache>
            </c:numRef>
          </c:val>
          <c:smooth val="0"/>
          <c:extLst>
            <c:ext xmlns:c16="http://schemas.microsoft.com/office/drawing/2014/chart" uri="{C3380CC4-5D6E-409C-BE32-E72D297353CC}">
              <c16:uniqueId val="{00000001-CF3D-4940-AE65-21CBA9DA1F93}"/>
            </c:ext>
          </c:extLst>
        </c:ser>
        <c:ser>
          <c:idx val="2"/>
          <c:order val="2"/>
          <c:tx>
            <c:strRef>
              <c:f>エクセル北!$E$5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エクセル北!$B$6:$B$11</c:f>
              <c:strCache>
                <c:ptCount val="6"/>
                <c:pt idx="0">
                  <c:v>１．難しかった</c:v>
                </c:pt>
                <c:pt idx="1">
                  <c:v>２．やや難しかった</c:v>
                </c:pt>
                <c:pt idx="2">
                  <c:v>３．普通だった</c:v>
                </c:pt>
                <c:pt idx="3">
                  <c:v>４．やさしかった</c:v>
                </c:pt>
                <c:pt idx="4">
                  <c:v>無回答</c:v>
                </c:pt>
                <c:pt idx="5">
                  <c:v>欠席</c:v>
                </c:pt>
              </c:strCache>
            </c:strRef>
          </c:cat>
          <c:val>
            <c:numRef>
              <c:f>エクセル北!$E$6:$E$11</c:f>
              <c:numCache>
                <c:formatCode>0_);[Red]\(0\)</c:formatCode>
                <c:ptCount val="6"/>
                <c:pt idx="0">
                  <c:v>2</c:v>
                </c:pt>
                <c:pt idx="1">
                  <c:v>3</c:v>
                </c:pt>
                <c:pt idx="2">
                  <c:v>2</c:v>
                </c:pt>
                <c:pt idx="3">
                  <c:v>0</c:v>
                </c:pt>
                <c:pt idx="4">
                  <c:v>1</c:v>
                </c:pt>
                <c:pt idx="5">
                  <c:v>0</c:v>
                </c:pt>
              </c:numCache>
            </c:numRef>
          </c:val>
          <c:smooth val="0"/>
          <c:extLst>
            <c:ext xmlns:c16="http://schemas.microsoft.com/office/drawing/2014/chart" uri="{C3380CC4-5D6E-409C-BE32-E72D297353CC}">
              <c16:uniqueId val="{00000002-CF3D-4940-AE65-21CBA9DA1F93}"/>
            </c:ext>
          </c:extLst>
        </c:ser>
        <c:dLbls>
          <c:showLegendKey val="0"/>
          <c:showVal val="1"/>
          <c:showCatName val="0"/>
          <c:showSerName val="0"/>
          <c:showPercent val="0"/>
          <c:showBubbleSize val="0"/>
        </c:dLbls>
        <c:smooth val="0"/>
        <c:axId val="182819072"/>
        <c:axId val="182841344"/>
      </c:lineChart>
      <c:catAx>
        <c:axId val="182819072"/>
        <c:scaling>
          <c:orientation val="minMax"/>
        </c:scaling>
        <c:delete val="0"/>
        <c:axPos val="b"/>
        <c:numFmt formatCode="General" sourceLinked="1"/>
        <c:majorTickMark val="out"/>
        <c:minorTickMark val="none"/>
        <c:tickLblPos val="nextTo"/>
        <c:crossAx val="182841344"/>
        <c:crosses val="autoZero"/>
        <c:auto val="1"/>
        <c:lblAlgn val="ctr"/>
        <c:lblOffset val="100"/>
        <c:noMultiLvlLbl val="0"/>
      </c:catAx>
      <c:valAx>
        <c:axId val="182841344"/>
        <c:scaling>
          <c:orientation val="minMax"/>
        </c:scaling>
        <c:delete val="0"/>
        <c:axPos val="l"/>
        <c:majorGridlines/>
        <c:numFmt formatCode="0_);[Red]\(0\)" sourceLinked="1"/>
        <c:majorTickMark val="out"/>
        <c:minorTickMark val="none"/>
        <c:tickLblPos val="nextTo"/>
        <c:crossAx val="182819072"/>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'パワポ(1)'!$C$5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'パワポ(1)'!$C$19:$C$24</c:f>
              <c:numCache>
                <c:formatCode>0_);[Red]\(0\)</c:formatCode>
                <c:ptCount val="6"/>
                <c:pt idx="0">
                  <c:v>1</c:v>
                </c:pt>
                <c:pt idx="1">
                  <c:v>2</c:v>
                </c:pt>
                <c:pt idx="2">
                  <c:v>3</c:v>
                </c:pt>
                <c:pt idx="3">
                  <c:v>5</c:v>
                </c:pt>
                <c:pt idx="4">
                  <c:v>0</c:v>
                </c:pt>
                <c:pt idx="5">
                  <c:v>0</c:v>
                </c:pt>
              </c:numCache>
            </c:numRef>
          </c:val>
          <c:smooth val="0"/>
          <c:extLst>
            <c:ext xmlns:c16="http://schemas.microsoft.com/office/drawing/2014/chart" uri="{C3380CC4-5D6E-409C-BE32-E72D297353CC}">
              <c16:uniqueId val="{00000000-46A3-485E-B854-37B9ED2C9797}"/>
            </c:ext>
          </c:extLst>
        </c:ser>
        <c:ser>
          <c:idx val="1"/>
          <c:order val="1"/>
          <c:tx>
            <c:strRef>
              <c:f>'パワポ(1)'!$D$5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'パワポ(1)'!$D$19:$D$24</c:f>
              <c:numCache>
                <c:formatCode>0_);[Red]\(0\)</c:formatCode>
                <c:ptCount val="6"/>
                <c:pt idx="0">
                  <c:v>0</c:v>
                </c:pt>
                <c:pt idx="1">
                  <c:v>8</c:v>
                </c:pt>
                <c:pt idx="2">
                  <c:v>1</c:v>
                </c:pt>
                <c:pt idx="3">
                  <c:v>1</c:v>
                </c:pt>
                <c:pt idx="4">
                  <c:v>0</c:v>
                </c:pt>
                <c:pt idx="5">
                  <c:v>1</c:v>
                </c:pt>
              </c:numCache>
            </c:numRef>
          </c:val>
          <c:smooth val="0"/>
          <c:extLst>
            <c:ext xmlns:c16="http://schemas.microsoft.com/office/drawing/2014/chart" uri="{C3380CC4-5D6E-409C-BE32-E72D297353CC}">
              <c16:uniqueId val="{00000001-46A3-485E-B854-37B9ED2C9797}"/>
            </c:ext>
          </c:extLst>
        </c:ser>
        <c:ser>
          <c:idx val="2"/>
          <c:order val="2"/>
          <c:tx>
            <c:strRef>
              <c:f>'パワポ(1)'!$E$5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'パワポ(1)'!$E$19:$E$24</c:f>
              <c:numCache>
                <c:formatCode>0_);[Red]\(0\)</c:formatCode>
                <c:ptCount val="6"/>
                <c:pt idx="0">
                  <c:v>0</c:v>
                </c:pt>
                <c:pt idx="1">
                  <c:v>1</c:v>
                </c:pt>
                <c:pt idx="2">
                  <c:v>4</c:v>
                </c:pt>
                <c:pt idx="3">
                  <c:v>4</c:v>
                </c:pt>
                <c:pt idx="4">
                  <c:v>0</c:v>
                </c:pt>
                <c:pt idx="5">
                  <c:v>2</c:v>
                </c:pt>
              </c:numCache>
            </c:numRef>
          </c:val>
          <c:smooth val="0"/>
          <c:extLst>
            <c:ext xmlns:c16="http://schemas.microsoft.com/office/drawing/2014/chart" uri="{C3380CC4-5D6E-409C-BE32-E72D297353CC}">
              <c16:uniqueId val="{00000002-46A3-485E-B854-37B9ED2C9797}"/>
            </c:ext>
          </c:extLst>
        </c:ser>
        <c:ser>
          <c:idx val="3"/>
          <c:order val="3"/>
          <c:tx>
            <c:strRef>
              <c:f>'パワポ(1)'!$F$5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'パワポ(1)'!$F$19:$F$24</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46A3-485E-B854-37B9ED2C9797}"/>
            </c:ext>
          </c:extLst>
        </c:ser>
        <c:dLbls>
          <c:showLegendKey val="0"/>
          <c:showVal val="1"/>
          <c:showCatName val="0"/>
          <c:showSerName val="0"/>
          <c:showPercent val="0"/>
          <c:showBubbleSize val="0"/>
        </c:dLbls>
        <c:smooth val="0"/>
        <c:axId val="348656080"/>
        <c:axId val="348654904"/>
      </c:lineChart>
      <c:catAx>
        <c:axId val="348656080"/>
        <c:scaling>
          <c:orientation val="minMax"/>
        </c:scaling>
        <c:delete val="0"/>
        <c:axPos val="b"/>
        <c:numFmt formatCode="General" sourceLinked="1"/>
        <c:majorTickMark val="out"/>
        <c:minorTickMark val="none"/>
        <c:tickLblPos val="nextTo"/>
        <c:crossAx val="348654904"/>
        <c:crosses val="autoZero"/>
        <c:auto val="1"/>
        <c:lblAlgn val="ctr"/>
        <c:lblOffset val="100"/>
        <c:noMultiLvlLbl val="0"/>
      </c:catAx>
      <c:valAx>
        <c:axId val="348654904"/>
        <c:scaling>
          <c:orientation val="minMax"/>
        </c:scaling>
        <c:delete val="0"/>
        <c:axPos val="l"/>
        <c:majorGridlines/>
        <c:numFmt formatCode="0_);[Red]\(0\)" sourceLinked="1"/>
        <c:majorTickMark val="out"/>
        <c:minorTickMark val="none"/>
        <c:tickLblPos val="nextTo"/>
        <c:crossAx val="348656080"/>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エクセル北!$I$8</c:f>
              <c:strCache>
                <c:ptCount val="1"/>
                <c:pt idx="0">
                  <c:v>男性</c:v>
                </c:pt>
              </c:strCache>
            </c:strRef>
          </c:tx>
          <c:invertIfNegative val="0"/>
          <c:cat>
            <c:strRef>
              <c:f>エクセル北!$H$9:$H$15</c:f>
              <c:strCache>
                <c:ptCount val="7"/>
                <c:pt idx="0">
                  <c:v>20代</c:v>
                </c:pt>
                <c:pt idx="1">
                  <c:v>30代</c:v>
                </c:pt>
                <c:pt idx="2">
                  <c:v>40代</c:v>
                </c:pt>
                <c:pt idx="3">
                  <c:v>50代</c:v>
                </c:pt>
                <c:pt idx="4">
                  <c:v>60代</c:v>
                </c:pt>
                <c:pt idx="5">
                  <c:v>70代</c:v>
                </c:pt>
                <c:pt idx="6">
                  <c:v>80代</c:v>
                </c:pt>
              </c:strCache>
            </c:strRef>
          </c:cat>
          <c:val>
            <c:numRef>
              <c:f>エクセル北!$I$9:$I$15</c:f>
              <c:numCache>
                <c:formatCode>General</c:formatCode>
                <c:ptCount val="7"/>
                <c:pt idx="0">
                  <c:v>0</c:v>
                </c:pt>
                <c:pt idx="1">
                  <c:v>0</c:v>
                </c:pt>
                <c:pt idx="2">
                  <c:v>0</c:v>
                </c:pt>
                <c:pt idx="3">
                  <c:v>0</c:v>
                </c:pt>
                <c:pt idx="4">
                  <c:v>0</c:v>
                </c:pt>
                <c:pt idx="5">
                  <c:v>1</c:v>
                </c:pt>
                <c:pt idx="6">
                  <c:v>2</c:v>
                </c:pt>
              </c:numCache>
            </c:numRef>
          </c:val>
          <c:extLst>
            <c:ext xmlns:c16="http://schemas.microsoft.com/office/drawing/2014/chart" uri="{C3380CC4-5D6E-409C-BE32-E72D297353CC}">
              <c16:uniqueId val="{00000000-CDEB-4520-9208-71EAF4504429}"/>
            </c:ext>
          </c:extLst>
        </c:ser>
        <c:ser>
          <c:idx val="1"/>
          <c:order val="1"/>
          <c:tx>
            <c:strRef>
              <c:f>エクセル北!$J$8</c:f>
              <c:strCache>
                <c:ptCount val="1"/>
                <c:pt idx="0">
                  <c:v>女性</c:v>
                </c:pt>
              </c:strCache>
            </c:strRef>
          </c:tx>
          <c:invertIfNegative val="0"/>
          <c:cat>
            <c:strRef>
              <c:f>エクセル北!$H$9:$H$15</c:f>
              <c:strCache>
                <c:ptCount val="7"/>
                <c:pt idx="0">
                  <c:v>20代</c:v>
                </c:pt>
                <c:pt idx="1">
                  <c:v>30代</c:v>
                </c:pt>
                <c:pt idx="2">
                  <c:v>40代</c:v>
                </c:pt>
                <c:pt idx="3">
                  <c:v>50代</c:v>
                </c:pt>
                <c:pt idx="4">
                  <c:v>60代</c:v>
                </c:pt>
                <c:pt idx="5">
                  <c:v>70代</c:v>
                </c:pt>
                <c:pt idx="6">
                  <c:v>80代</c:v>
                </c:pt>
              </c:strCache>
            </c:strRef>
          </c:cat>
          <c:val>
            <c:numRef>
              <c:f>エクセル北!$J$9:$J$15</c:f>
              <c:numCache>
                <c:formatCode>General</c:formatCode>
                <c:ptCount val="7"/>
                <c:pt idx="0">
                  <c:v>0</c:v>
                </c:pt>
                <c:pt idx="1">
                  <c:v>2</c:v>
                </c:pt>
                <c:pt idx="2">
                  <c:v>1</c:v>
                </c:pt>
                <c:pt idx="3">
                  <c:v>0</c:v>
                </c:pt>
                <c:pt idx="4">
                  <c:v>0</c:v>
                </c:pt>
                <c:pt idx="5">
                  <c:v>3</c:v>
                </c:pt>
                <c:pt idx="6">
                  <c:v>0</c:v>
                </c:pt>
              </c:numCache>
            </c:numRef>
          </c:val>
          <c:extLst>
            <c:ext xmlns:c16="http://schemas.microsoft.com/office/drawing/2014/chart" uri="{C3380CC4-5D6E-409C-BE32-E72D297353CC}">
              <c16:uniqueId val="{00000001-CDEB-4520-9208-71EAF4504429}"/>
            </c:ext>
          </c:extLst>
        </c:ser>
        <c:dLbls>
          <c:showLegendKey val="0"/>
          <c:showVal val="0"/>
          <c:showCatName val="0"/>
          <c:showSerName val="0"/>
          <c:showPercent val="0"/>
          <c:showBubbleSize val="0"/>
        </c:dLbls>
        <c:gapWidth val="150"/>
        <c:axId val="182870784"/>
        <c:axId val="182872320"/>
      </c:barChart>
      <c:lineChart>
        <c:grouping val="standard"/>
        <c:varyColors val="0"/>
        <c:ser>
          <c:idx val="2"/>
          <c:order val="2"/>
          <c:tx>
            <c:strRef>
              <c:f>エクセル北!$K$8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エクセル北!$H$9:$H$15</c:f>
              <c:strCache>
                <c:ptCount val="7"/>
                <c:pt idx="0">
                  <c:v>20代</c:v>
                </c:pt>
                <c:pt idx="1">
                  <c:v>30代</c:v>
                </c:pt>
                <c:pt idx="2">
                  <c:v>40代</c:v>
                </c:pt>
                <c:pt idx="3">
                  <c:v>50代</c:v>
                </c:pt>
                <c:pt idx="4">
                  <c:v>60代</c:v>
                </c:pt>
                <c:pt idx="5">
                  <c:v>70代</c:v>
                </c:pt>
                <c:pt idx="6">
                  <c:v>80代</c:v>
                </c:pt>
              </c:strCache>
            </c:strRef>
          </c:cat>
          <c:val>
            <c:numRef>
              <c:f>エクセル北!$K$9:$K$15</c:f>
              <c:numCache>
                <c:formatCode>General</c:formatCode>
                <c:ptCount val="7"/>
                <c:pt idx="0">
                  <c:v>0</c:v>
                </c:pt>
                <c:pt idx="1">
                  <c:v>2</c:v>
                </c:pt>
                <c:pt idx="2">
                  <c:v>1</c:v>
                </c:pt>
                <c:pt idx="3">
                  <c:v>0</c:v>
                </c:pt>
                <c:pt idx="4">
                  <c:v>0</c:v>
                </c:pt>
                <c:pt idx="5">
                  <c:v>4</c:v>
                </c:pt>
                <c:pt idx="6">
                  <c:v>2</c:v>
                </c:pt>
              </c:numCache>
            </c:numRef>
          </c:val>
          <c:smooth val="1"/>
          <c:extLst>
            <c:ext xmlns:c16="http://schemas.microsoft.com/office/drawing/2014/chart" uri="{C3380CC4-5D6E-409C-BE32-E72D297353CC}">
              <c16:uniqueId val="{00000002-CDEB-4520-9208-71EAF4504429}"/>
            </c:ext>
          </c:extLst>
        </c:ser>
        <c:dLbls>
          <c:showLegendKey val="0"/>
          <c:showVal val="0"/>
          <c:showCatName val="0"/>
          <c:showSerName val="0"/>
          <c:showPercent val="0"/>
          <c:showBubbleSize val="0"/>
        </c:dLbls>
        <c:marker val="1"/>
        <c:smooth val="0"/>
        <c:axId val="182883840"/>
        <c:axId val="182882304"/>
      </c:lineChart>
      <c:catAx>
        <c:axId val="182870784"/>
        <c:scaling>
          <c:orientation val="minMax"/>
        </c:scaling>
        <c:delete val="0"/>
        <c:axPos val="b"/>
        <c:numFmt formatCode="General" sourceLinked="0"/>
        <c:majorTickMark val="out"/>
        <c:minorTickMark val="none"/>
        <c:tickLblPos val="nextTo"/>
        <c:crossAx val="182872320"/>
        <c:crosses val="autoZero"/>
        <c:auto val="1"/>
        <c:lblAlgn val="ctr"/>
        <c:lblOffset val="100"/>
        <c:noMultiLvlLbl val="0"/>
      </c:catAx>
      <c:valAx>
        <c:axId val="182872320"/>
        <c:scaling>
          <c:orientation val="minMax"/>
        </c:scaling>
        <c:delete val="0"/>
        <c:axPos val="l"/>
        <c:majorGridlines/>
        <c:numFmt formatCode="General" sourceLinked="1"/>
        <c:majorTickMark val="out"/>
        <c:minorTickMark val="none"/>
        <c:tickLblPos val="nextTo"/>
        <c:crossAx val="182870784"/>
        <c:crosses val="autoZero"/>
        <c:crossBetween val="between"/>
      </c:valAx>
      <c:valAx>
        <c:axId val="182882304"/>
        <c:scaling>
          <c:orientation val="minMax"/>
        </c:scaling>
        <c:delete val="0"/>
        <c:axPos val="r"/>
        <c:numFmt formatCode="General" sourceLinked="1"/>
        <c:majorTickMark val="out"/>
        <c:minorTickMark val="none"/>
        <c:tickLblPos val="nextTo"/>
        <c:crossAx val="182883840"/>
        <c:crosses val="max"/>
        <c:crossBetween val="between"/>
      </c:valAx>
      <c:catAx>
        <c:axId val="182883840"/>
        <c:scaling>
          <c:orientation val="minMax"/>
        </c:scaling>
        <c:delete val="1"/>
        <c:axPos val="b"/>
        <c:numFmt formatCode="General" sourceLinked="1"/>
        <c:majorTickMark val="out"/>
        <c:minorTickMark val="none"/>
        <c:tickLblPos val="nextTo"/>
        <c:crossAx val="18288230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ワード公!$C$5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ワード公!$C$13:$C$17</c:f>
              <c:numCache>
                <c:formatCode>0_);[Red]\(0\)</c:formatCode>
                <c:ptCount val="5"/>
                <c:pt idx="0">
                  <c:v>4</c:v>
                </c:pt>
                <c:pt idx="1">
                  <c:v>4</c:v>
                </c:pt>
                <c:pt idx="2">
                  <c:v>0</c:v>
                </c:pt>
                <c:pt idx="3">
                  <c:v>0</c:v>
                </c:pt>
                <c:pt idx="4">
                  <c:v>0</c:v>
                </c:pt>
              </c:numCache>
            </c:numRef>
          </c:val>
          <c:smooth val="0"/>
          <c:extLst>
            <c:ext xmlns:c16="http://schemas.microsoft.com/office/drawing/2014/chart" uri="{C3380CC4-5D6E-409C-BE32-E72D297353CC}">
              <c16:uniqueId val="{00000000-4D66-4FC0-B746-C4A215FBD4D8}"/>
            </c:ext>
          </c:extLst>
        </c:ser>
        <c:ser>
          <c:idx val="1"/>
          <c:order val="1"/>
          <c:tx>
            <c:strRef>
              <c:f>ワード公!$D$5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ワード公!$D$13:$D$17</c:f>
              <c:numCache>
                <c:formatCode>0_);[Red]\(0\)</c:formatCode>
                <c:ptCount val="5"/>
                <c:pt idx="0">
                  <c:v>7</c:v>
                </c:pt>
                <c:pt idx="1">
                  <c:v>1</c:v>
                </c:pt>
                <c:pt idx="2">
                  <c:v>0</c:v>
                </c:pt>
                <c:pt idx="3">
                  <c:v>0</c:v>
                </c:pt>
                <c:pt idx="4">
                  <c:v>0</c:v>
                </c:pt>
              </c:numCache>
            </c:numRef>
          </c:val>
          <c:smooth val="0"/>
          <c:extLst>
            <c:ext xmlns:c16="http://schemas.microsoft.com/office/drawing/2014/chart" uri="{C3380CC4-5D6E-409C-BE32-E72D297353CC}">
              <c16:uniqueId val="{00000001-4D66-4FC0-B746-C4A215FBD4D8}"/>
            </c:ext>
          </c:extLst>
        </c:ser>
        <c:ser>
          <c:idx val="2"/>
          <c:order val="2"/>
          <c:tx>
            <c:strRef>
              <c:f>ワード公!$E$5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ワード公!$E$13:$E$17</c:f>
              <c:numCache>
                <c:formatCode>0_);[Red]\(0\)</c:formatCode>
                <c:ptCount val="5"/>
                <c:pt idx="0">
                  <c:v>6</c:v>
                </c:pt>
                <c:pt idx="1">
                  <c:v>1</c:v>
                </c:pt>
                <c:pt idx="2">
                  <c:v>0</c:v>
                </c:pt>
                <c:pt idx="3">
                  <c:v>0</c:v>
                </c:pt>
                <c:pt idx="4">
                  <c:v>1</c:v>
                </c:pt>
              </c:numCache>
            </c:numRef>
          </c:val>
          <c:smooth val="0"/>
          <c:extLst>
            <c:ext xmlns:c16="http://schemas.microsoft.com/office/drawing/2014/chart" uri="{C3380CC4-5D6E-409C-BE32-E72D297353CC}">
              <c16:uniqueId val="{00000002-4D66-4FC0-B746-C4A215FBD4D8}"/>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4D66-4FC0-B746-C4A215FBD4D8}"/>
            </c:ext>
          </c:extLst>
        </c:ser>
        <c:dLbls>
          <c:showLegendKey val="0"/>
          <c:showVal val="1"/>
          <c:showCatName val="0"/>
          <c:showSerName val="0"/>
          <c:showPercent val="0"/>
          <c:showBubbleSize val="0"/>
        </c:dLbls>
        <c:smooth val="0"/>
        <c:axId val="107946368"/>
        <c:axId val="107947904"/>
      </c:lineChart>
      <c:catAx>
        <c:axId val="107946368"/>
        <c:scaling>
          <c:orientation val="minMax"/>
        </c:scaling>
        <c:delete val="0"/>
        <c:axPos val="b"/>
        <c:numFmt formatCode="General" sourceLinked="1"/>
        <c:majorTickMark val="out"/>
        <c:minorTickMark val="none"/>
        <c:tickLblPos val="nextTo"/>
        <c:crossAx val="107947904"/>
        <c:crosses val="autoZero"/>
        <c:auto val="1"/>
        <c:lblAlgn val="ctr"/>
        <c:lblOffset val="100"/>
        <c:noMultiLvlLbl val="0"/>
      </c:catAx>
      <c:valAx>
        <c:axId val="107947904"/>
        <c:scaling>
          <c:orientation val="minMax"/>
        </c:scaling>
        <c:delete val="0"/>
        <c:axPos val="l"/>
        <c:majorGridlines/>
        <c:numFmt formatCode="0_);[Red]\(0\)" sourceLinked="1"/>
        <c:majorTickMark val="out"/>
        <c:minorTickMark val="none"/>
        <c:tickLblPos val="nextTo"/>
        <c:crossAx val="10794636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ワード公!$C$5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ワード公!$C$19:$C$24</c:f>
              <c:numCache>
                <c:formatCode>0_);[Red]\(0\)</c:formatCode>
                <c:ptCount val="6"/>
                <c:pt idx="0">
                  <c:v>0</c:v>
                </c:pt>
                <c:pt idx="1">
                  <c:v>0</c:v>
                </c:pt>
                <c:pt idx="2">
                  <c:v>0</c:v>
                </c:pt>
                <c:pt idx="3">
                  <c:v>8</c:v>
                </c:pt>
                <c:pt idx="4">
                  <c:v>0</c:v>
                </c:pt>
                <c:pt idx="5">
                  <c:v>0</c:v>
                </c:pt>
              </c:numCache>
            </c:numRef>
          </c:val>
          <c:smooth val="0"/>
          <c:extLst>
            <c:ext xmlns:c16="http://schemas.microsoft.com/office/drawing/2014/chart" uri="{C3380CC4-5D6E-409C-BE32-E72D297353CC}">
              <c16:uniqueId val="{00000000-8995-48CA-B4B3-46F0264775DD}"/>
            </c:ext>
          </c:extLst>
        </c:ser>
        <c:ser>
          <c:idx val="1"/>
          <c:order val="1"/>
          <c:tx>
            <c:strRef>
              <c:f>ワード公!$D$5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ワード公!$D$19:$D$24</c:f>
              <c:numCache>
                <c:formatCode>0_);[Red]\(0\)</c:formatCode>
                <c:ptCount val="6"/>
                <c:pt idx="0">
                  <c:v>0</c:v>
                </c:pt>
                <c:pt idx="1">
                  <c:v>3</c:v>
                </c:pt>
                <c:pt idx="2">
                  <c:v>3</c:v>
                </c:pt>
                <c:pt idx="3">
                  <c:v>2</c:v>
                </c:pt>
                <c:pt idx="4">
                  <c:v>0</c:v>
                </c:pt>
                <c:pt idx="5">
                  <c:v>0</c:v>
                </c:pt>
              </c:numCache>
            </c:numRef>
          </c:val>
          <c:smooth val="0"/>
          <c:extLst>
            <c:ext xmlns:c16="http://schemas.microsoft.com/office/drawing/2014/chart" uri="{C3380CC4-5D6E-409C-BE32-E72D297353CC}">
              <c16:uniqueId val="{00000001-8995-48CA-B4B3-46F0264775DD}"/>
            </c:ext>
          </c:extLst>
        </c:ser>
        <c:ser>
          <c:idx val="2"/>
          <c:order val="2"/>
          <c:tx>
            <c:strRef>
              <c:f>ワード公!$E$5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ワード公!$E$19:$E$24</c:f>
              <c:numCache>
                <c:formatCode>0_);[Red]\(0\)</c:formatCode>
                <c:ptCount val="6"/>
                <c:pt idx="0">
                  <c:v>0</c:v>
                </c:pt>
                <c:pt idx="1">
                  <c:v>0</c:v>
                </c:pt>
                <c:pt idx="2">
                  <c:v>2</c:v>
                </c:pt>
                <c:pt idx="3">
                  <c:v>5</c:v>
                </c:pt>
                <c:pt idx="4">
                  <c:v>0</c:v>
                </c:pt>
                <c:pt idx="5">
                  <c:v>1</c:v>
                </c:pt>
              </c:numCache>
            </c:numRef>
          </c:val>
          <c:smooth val="0"/>
          <c:extLst>
            <c:ext xmlns:c16="http://schemas.microsoft.com/office/drawing/2014/chart" uri="{C3380CC4-5D6E-409C-BE32-E72D297353CC}">
              <c16:uniqueId val="{00000002-8995-48CA-B4B3-46F0264775DD}"/>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8995-48CA-B4B3-46F0264775DD}"/>
            </c:ext>
          </c:extLst>
        </c:ser>
        <c:dLbls>
          <c:showLegendKey val="0"/>
          <c:showVal val="1"/>
          <c:showCatName val="0"/>
          <c:showSerName val="0"/>
          <c:showPercent val="0"/>
          <c:showBubbleSize val="0"/>
        </c:dLbls>
        <c:smooth val="0"/>
        <c:axId val="112002944"/>
        <c:axId val="112004480"/>
      </c:lineChart>
      <c:catAx>
        <c:axId val="112002944"/>
        <c:scaling>
          <c:orientation val="minMax"/>
        </c:scaling>
        <c:delete val="0"/>
        <c:axPos val="b"/>
        <c:numFmt formatCode="General" sourceLinked="1"/>
        <c:majorTickMark val="out"/>
        <c:minorTickMark val="none"/>
        <c:tickLblPos val="nextTo"/>
        <c:crossAx val="112004480"/>
        <c:crosses val="autoZero"/>
        <c:auto val="1"/>
        <c:lblAlgn val="ctr"/>
        <c:lblOffset val="100"/>
        <c:noMultiLvlLbl val="0"/>
      </c:catAx>
      <c:valAx>
        <c:axId val="112004480"/>
        <c:scaling>
          <c:orientation val="minMax"/>
        </c:scaling>
        <c:delete val="0"/>
        <c:axPos val="l"/>
        <c:majorGridlines/>
        <c:numFmt formatCode="0_);[Red]\(0\)" sourceLinked="1"/>
        <c:majorTickMark val="out"/>
        <c:minorTickMark val="none"/>
        <c:tickLblPos val="nextTo"/>
        <c:crossAx val="112002944"/>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ワード公!$C$5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ワード公!$C$6:$C$11</c:f>
              <c:numCache>
                <c:formatCode>0_);[Red]\(0\)</c:formatCode>
                <c:ptCount val="6"/>
                <c:pt idx="0">
                  <c:v>0</c:v>
                </c:pt>
                <c:pt idx="1">
                  <c:v>3</c:v>
                </c:pt>
                <c:pt idx="2">
                  <c:v>4</c:v>
                </c:pt>
                <c:pt idx="3">
                  <c:v>1</c:v>
                </c:pt>
                <c:pt idx="4">
                  <c:v>0</c:v>
                </c:pt>
                <c:pt idx="5">
                  <c:v>0</c:v>
                </c:pt>
              </c:numCache>
            </c:numRef>
          </c:val>
          <c:smooth val="0"/>
          <c:extLst>
            <c:ext xmlns:c16="http://schemas.microsoft.com/office/drawing/2014/chart" uri="{C3380CC4-5D6E-409C-BE32-E72D297353CC}">
              <c16:uniqueId val="{00000000-3CCF-43FE-B020-1453B8AEB57C}"/>
            </c:ext>
          </c:extLst>
        </c:ser>
        <c:ser>
          <c:idx val="1"/>
          <c:order val="1"/>
          <c:tx>
            <c:strRef>
              <c:f>ワード公!$D$5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ワード公!$D$6:$D$11</c:f>
              <c:numCache>
                <c:formatCode>0_);[Red]\(0\)</c:formatCode>
                <c:ptCount val="6"/>
                <c:pt idx="0">
                  <c:v>2</c:v>
                </c:pt>
                <c:pt idx="1">
                  <c:v>4</c:v>
                </c:pt>
                <c:pt idx="2">
                  <c:v>2</c:v>
                </c:pt>
                <c:pt idx="3">
                  <c:v>0</c:v>
                </c:pt>
                <c:pt idx="4">
                  <c:v>0</c:v>
                </c:pt>
                <c:pt idx="5">
                  <c:v>0</c:v>
                </c:pt>
              </c:numCache>
            </c:numRef>
          </c:val>
          <c:smooth val="0"/>
          <c:extLst>
            <c:ext xmlns:c16="http://schemas.microsoft.com/office/drawing/2014/chart" uri="{C3380CC4-5D6E-409C-BE32-E72D297353CC}">
              <c16:uniqueId val="{00000001-3CCF-43FE-B020-1453B8AEB57C}"/>
            </c:ext>
          </c:extLst>
        </c:ser>
        <c:ser>
          <c:idx val="2"/>
          <c:order val="2"/>
          <c:tx>
            <c:strRef>
              <c:f>ワード公!$E$5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ワード公!$E$6:$E$11</c:f>
              <c:numCache>
                <c:formatCode>0_);[Red]\(0\)</c:formatCode>
                <c:ptCount val="6"/>
                <c:pt idx="0">
                  <c:v>2</c:v>
                </c:pt>
                <c:pt idx="1">
                  <c:v>4</c:v>
                </c:pt>
                <c:pt idx="2">
                  <c:v>1</c:v>
                </c:pt>
                <c:pt idx="3">
                  <c:v>0</c:v>
                </c:pt>
                <c:pt idx="4">
                  <c:v>0</c:v>
                </c:pt>
                <c:pt idx="5">
                  <c:v>1</c:v>
                </c:pt>
              </c:numCache>
            </c:numRef>
          </c:val>
          <c:smooth val="0"/>
          <c:extLst>
            <c:ext xmlns:c16="http://schemas.microsoft.com/office/drawing/2014/chart" uri="{C3380CC4-5D6E-409C-BE32-E72D297353CC}">
              <c16:uniqueId val="{00000002-3CCF-43FE-B020-1453B8AEB57C}"/>
            </c:ext>
          </c:extLst>
        </c:ser>
        <c:ser>
          <c:idx val="3"/>
          <c:order val="3"/>
          <c:tx>
            <c:strRef>
              <c:f>まとめ!#REF!</c:f>
              <c:strCache>
                <c:ptCount val="1"/>
                <c:pt idx="0">
                  <c:v>#REF!</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ワード公!$B$6:$B$11</c:f>
              <c:strCache>
                <c:ptCount val="6"/>
                <c:pt idx="0">
                  <c:v>１．難しかった</c:v>
                </c:pt>
                <c:pt idx="1">
                  <c:v>２．やや難しかった</c:v>
                </c:pt>
                <c:pt idx="2">
                  <c:v>３．普通だった</c:v>
                </c:pt>
                <c:pt idx="3">
                  <c:v>４．やさしかった</c:v>
                </c:pt>
                <c:pt idx="4">
                  <c:v>無回答</c:v>
                </c:pt>
                <c:pt idx="5">
                  <c:v>欠席</c:v>
                </c:pt>
              </c:strCache>
            </c:strRef>
          </c:cat>
          <c:val>
            <c:numRef>
              <c:f>まとめ!#REF!</c:f>
              <c:numCache>
                <c:formatCode>General</c:formatCode>
                <c:ptCount val="1"/>
                <c:pt idx="0">
                  <c:v>1</c:v>
                </c:pt>
              </c:numCache>
            </c:numRef>
          </c:val>
          <c:smooth val="0"/>
          <c:extLst>
            <c:ext xmlns:c16="http://schemas.microsoft.com/office/drawing/2014/chart" uri="{C3380CC4-5D6E-409C-BE32-E72D297353CC}">
              <c16:uniqueId val="{00000003-3CCF-43FE-B020-1453B8AEB57C}"/>
            </c:ext>
          </c:extLst>
        </c:ser>
        <c:dLbls>
          <c:showLegendKey val="0"/>
          <c:showVal val="1"/>
          <c:showCatName val="0"/>
          <c:showSerName val="0"/>
          <c:showPercent val="0"/>
          <c:showBubbleSize val="0"/>
        </c:dLbls>
        <c:smooth val="0"/>
        <c:axId val="112044672"/>
        <c:axId val="108077440"/>
      </c:lineChart>
      <c:catAx>
        <c:axId val="112044672"/>
        <c:scaling>
          <c:orientation val="minMax"/>
        </c:scaling>
        <c:delete val="0"/>
        <c:axPos val="b"/>
        <c:numFmt formatCode="General" sourceLinked="1"/>
        <c:majorTickMark val="out"/>
        <c:minorTickMark val="none"/>
        <c:tickLblPos val="nextTo"/>
        <c:crossAx val="108077440"/>
        <c:crosses val="autoZero"/>
        <c:auto val="1"/>
        <c:lblAlgn val="ctr"/>
        <c:lblOffset val="100"/>
        <c:noMultiLvlLbl val="0"/>
      </c:catAx>
      <c:valAx>
        <c:axId val="108077440"/>
        <c:scaling>
          <c:orientation val="minMax"/>
        </c:scaling>
        <c:delete val="0"/>
        <c:axPos val="l"/>
        <c:majorGridlines/>
        <c:numFmt formatCode="0_);[Red]\(0\)" sourceLinked="1"/>
        <c:majorTickMark val="out"/>
        <c:minorTickMark val="none"/>
        <c:tickLblPos val="nextTo"/>
        <c:crossAx val="11204467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ワード公!$I$8</c:f>
              <c:strCache>
                <c:ptCount val="1"/>
                <c:pt idx="0">
                  <c:v>男性</c:v>
                </c:pt>
              </c:strCache>
            </c:strRef>
          </c:tx>
          <c:invertIfNegative val="0"/>
          <c:cat>
            <c:strRef>
              <c:f>ワード公!$H$9:$H$15</c:f>
              <c:strCache>
                <c:ptCount val="7"/>
                <c:pt idx="0">
                  <c:v>20代</c:v>
                </c:pt>
                <c:pt idx="1">
                  <c:v>30代</c:v>
                </c:pt>
                <c:pt idx="2">
                  <c:v>40代</c:v>
                </c:pt>
                <c:pt idx="3">
                  <c:v>50代</c:v>
                </c:pt>
                <c:pt idx="4">
                  <c:v>60代</c:v>
                </c:pt>
                <c:pt idx="5">
                  <c:v>70代</c:v>
                </c:pt>
                <c:pt idx="6">
                  <c:v>80代</c:v>
                </c:pt>
              </c:strCache>
            </c:strRef>
          </c:cat>
          <c:val>
            <c:numRef>
              <c:f>ワード公!$I$9:$I$15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3D-4081-B28B-28FAB1A0E333}"/>
            </c:ext>
          </c:extLst>
        </c:ser>
        <c:ser>
          <c:idx val="1"/>
          <c:order val="1"/>
          <c:tx>
            <c:strRef>
              <c:f>ワード公!$J$8</c:f>
              <c:strCache>
                <c:ptCount val="1"/>
                <c:pt idx="0">
                  <c:v>女性</c:v>
                </c:pt>
              </c:strCache>
            </c:strRef>
          </c:tx>
          <c:invertIfNegative val="0"/>
          <c:cat>
            <c:strRef>
              <c:f>ワード公!$H$9:$H$15</c:f>
              <c:strCache>
                <c:ptCount val="7"/>
                <c:pt idx="0">
                  <c:v>20代</c:v>
                </c:pt>
                <c:pt idx="1">
                  <c:v>30代</c:v>
                </c:pt>
                <c:pt idx="2">
                  <c:v>40代</c:v>
                </c:pt>
                <c:pt idx="3">
                  <c:v>50代</c:v>
                </c:pt>
                <c:pt idx="4">
                  <c:v>60代</c:v>
                </c:pt>
                <c:pt idx="5">
                  <c:v>70代</c:v>
                </c:pt>
                <c:pt idx="6">
                  <c:v>80代</c:v>
                </c:pt>
              </c:strCache>
            </c:strRef>
          </c:cat>
          <c:val>
            <c:numRef>
              <c:f>ワード公!$J$9:$J$15</c:f>
              <c:numCache>
                <c:formatCode>General</c:formatCode>
                <c:ptCount val="7"/>
                <c:pt idx="0">
                  <c:v>0</c:v>
                </c:pt>
                <c:pt idx="1">
                  <c:v>1</c:v>
                </c:pt>
                <c:pt idx="2">
                  <c:v>0</c:v>
                </c:pt>
                <c:pt idx="3">
                  <c:v>0</c:v>
                </c:pt>
                <c:pt idx="4">
                  <c:v>2</c:v>
                </c:pt>
                <c:pt idx="5">
                  <c:v>5</c:v>
                </c:pt>
                <c:pt idx="6">
                  <c:v>0</c:v>
                </c:pt>
              </c:numCache>
            </c:numRef>
          </c:val>
          <c:extLst>
            <c:ext xmlns:c16="http://schemas.microsoft.com/office/drawing/2014/chart" uri="{C3380CC4-5D6E-409C-BE32-E72D297353CC}">
              <c16:uniqueId val="{00000001-D23D-4081-B28B-28FAB1A0E333}"/>
            </c:ext>
          </c:extLst>
        </c:ser>
        <c:dLbls>
          <c:showLegendKey val="0"/>
          <c:showVal val="0"/>
          <c:showCatName val="0"/>
          <c:showSerName val="0"/>
          <c:showPercent val="0"/>
          <c:showBubbleSize val="0"/>
        </c:dLbls>
        <c:gapWidth val="150"/>
        <c:axId val="108105088"/>
        <c:axId val="108106880"/>
      </c:barChart>
      <c:lineChart>
        <c:grouping val="standard"/>
        <c:varyColors val="0"/>
        <c:ser>
          <c:idx val="2"/>
          <c:order val="2"/>
          <c:tx>
            <c:strRef>
              <c:f>ワード公!$K$8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ワード公!$H$9:$H$15</c:f>
              <c:strCache>
                <c:ptCount val="7"/>
                <c:pt idx="0">
                  <c:v>20代</c:v>
                </c:pt>
                <c:pt idx="1">
                  <c:v>30代</c:v>
                </c:pt>
                <c:pt idx="2">
                  <c:v>40代</c:v>
                </c:pt>
                <c:pt idx="3">
                  <c:v>50代</c:v>
                </c:pt>
                <c:pt idx="4">
                  <c:v>60代</c:v>
                </c:pt>
                <c:pt idx="5">
                  <c:v>70代</c:v>
                </c:pt>
                <c:pt idx="6">
                  <c:v>80代</c:v>
                </c:pt>
              </c:strCache>
            </c:strRef>
          </c:cat>
          <c:val>
            <c:numRef>
              <c:f>ワード公!$K$9:$K$15</c:f>
              <c:numCache>
                <c:formatCode>General</c:formatCode>
                <c:ptCount val="7"/>
                <c:pt idx="0">
                  <c:v>0</c:v>
                </c:pt>
                <c:pt idx="1">
                  <c:v>1</c:v>
                </c:pt>
                <c:pt idx="2">
                  <c:v>0</c:v>
                </c:pt>
                <c:pt idx="3">
                  <c:v>0</c:v>
                </c:pt>
                <c:pt idx="4">
                  <c:v>2</c:v>
                </c:pt>
                <c:pt idx="5">
                  <c:v>5</c:v>
                </c:pt>
                <c:pt idx="6">
                  <c:v>0</c:v>
                </c:pt>
              </c:numCache>
            </c:numRef>
          </c:val>
          <c:smooth val="1"/>
          <c:extLst>
            <c:ext xmlns:c16="http://schemas.microsoft.com/office/drawing/2014/chart" uri="{C3380CC4-5D6E-409C-BE32-E72D297353CC}">
              <c16:uniqueId val="{00000002-D23D-4081-B28B-28FAB1A0E333}"/>
            </c:ext>
          </c:extLst>
        </c:ser>
        <c:dLbls>
          <c:showLegendKey val="0"/>
          <c:showVal val="0"/>
          <c:showCatName val="0"/>
          <c:showSerName val="0"/>
          <c:showPercent val="0"/>
          <c:showBubbleSize val="0"/>
        </c:dLbls>
        <c:marker val="1"/>
        <c:smooth val="0"/>
        <c:axId val="108114304"/>
        <c:axId val="108108416"/>
      </c:lineChart>
      <c:catAx>
        <c:axId val="108105088"/>
        <c:scaling>
          <c:orientation val="minMax"/>
        </c:scaling>
        <c:delete val="0"/>
        <c:axPos val="b"/>
        <c:numFmt formatCode="General" sourceLinked="0"/>
        <c:majorTickMark val="out"/>
        <c:minorTickMark val="none"/>
        <c:tickLblPos val="nextTo"/>
        <c:crossAx val="108106880"/>
        <c:crosses val="autoZero"/>
        <c:auto val="1"/>
        <c:lblAlgn val="ctr"/>
        <c:lblOffset val="100"/>
        <c:noMultiLvlLbl val="0"/>
      </c:catAx>
      <c:valAx>
        <c:axId val="108106880"/>
        <c:scaling>
          <c:orientation val="minMax"/>
        </c:scaling>
        <c:delete val="0"/>
        <c:axPos val="l"/>
        <c:majorGridlines/>
        <c:numFmt formatCode="General" sourceLinked="1"/>
        <c:majorTickMark val="out"/>
        <c:minorTickMark val="none"/>
        <c:tickLblPos val="nextTo"/>
        <c:crossAx val="108105088"/>
        <c:crosses val="autoZero"/>
        <c:crossBetween val="between"/>
      </c:valAx>
      <c:valAx>
        <c:axId val="108108416"/>
        <c:scaling>
          <c:orientation val="minMax"/>
        </c:scaling>
        <c:delete val="0"/>
        <c:axPos val="r"/>
        <c:numFmt formatCode="General" sourceLinked="1"/>
        <c:majorTickMark val="out"/>
        <c:minorTickMark val="none"/>
        <c:tickLblPos val="nextTo"/>
        <c:crossAx val="108114304"/>
        <c:crosses val="max"/>
        <c:crossBetween val="between"/>
      </c:valAx>
      <c:catAx>
        <c:axId val="108114304"/>
        <c:scaling>
          <c:orientation val="minMax"/>
        </c:scaling>
        <c:delete val="1"/>
        <c:axPos val="b"/>
        <c:numFmt formatCode="General" sourceLinked="1"/>
        <c:majorTickMark val="out"/>
        <c:minorTickMark val="none"/>
        <c:tickLblPos val="nextTo"/>
        <c:crossAx val="10810841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ワード北!$C$5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ワード北!$C$13:$C$17</c:f>
              <c:numCache>
                <c:formatCode>0_);[Red]\(0\)</c:formatCode>
                <c:ptCount val="5"/>
                <c:pt idx="0">
                  <c:v>6</c:v>
                </c:pt>
                <c:pt idx="1">
                  <c:v>3</c:v>
                </c:pt>
                <c:pt idx="2">
                  <c:v>1</c:v>
                </c:pt>
                <c:pt idx="3">
                  <c:v>0</c:v>
                </c:pt>
                <c:pt idx="4">
                  <c:v>0</c:v>
                </c:pt>
              </c:numCache>
            </c:numRef>
          </c:val>
          <c:smooth val="0"/>
          <c:extLst>
            <c:ext xmlns:c16="http://schemas.microsoft.com/office/drawing/2014/chart" uri="{C3380CC4-5D6E-409C-BE32-E72D297353CC}">
              <c16:uniqueId val="{00000000-8857-4A12-8453-3197B935690D}"/>
            </c:ext>
          </c:extLst>
        </c:ser>
        <c:ser>
          <c:idx val="1"/>
          <c:order val="1"/>
          <c:tx>
            <c:strRef>
              <c:f>ワード北!$D$5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ワード北!$D$13:$D$17</c:f>
              <c:numCache>
                <c:formatCode>0_);[Red]\(0\)</c:formatCode>
                <c:ptCount val="5"/>
                <c:pt idx="0">
                  <c:v>6</c:v>
                </c:pt>
                <c:pt idx="1">
                  <c:v>3</c:v>
                </c:pt>
                <c:pt idx="2">
                  <c:v>0</c:v>
                </c:pt>
                <c:pt idx="3">
                  <c:v>1</c:v>
                </c:pt>
                <c:pt idx="4">
                  <c:v>0</c:v>
                </c:pt>
              </c:numCache>
            </c:numRef>
          </c:val>
          <c:smooth val="0"/>
          <c:extLst>
            <c:ext xmlns:c16="http://schemas.microsoft.com/office/drawing/2014/chart" uri="{C3380CC4-5D6E-409C-BE32-E72D297353CC}">
              <c16:uniqueId val="{00000001-8857-4A12-8453-3197B935690D}"/>
            </c:ext>
          </c:extLst>
        </c:ser>
        <c:ser>
          <c:idx val="2"/>
          <c:order val="2"/>
          <c:tx>
            <c:strRef>
              <c:f>ワード北!$E$5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ワード北!$E$13:$E$17</c:f>
              <c:numCache>
                <c:formatCode>0_);[Red]\(0\)</c:formatCode>
                <c:ptCount val="5"/>
                <c:pt idx="0">
                  <c:v>4</c:v>
                </c:pt>
                <c:pt idx="1">
                  <c:v>5</c:v>
                </c:pt>
                <c:pt idx="2">
                  <c:v>0</c:v>
                </c:pt>
                <c:pt idx="3">
                  <c:v>0</c:v>
                </c:pt>
                <c:pt idx="4">
                  <c:v>0</c:v>
                </c:pt>
              </c:numCache>
            </c:numRef>
          </c:val>
          <c:smooth val="0"/>
          <c:extLst>
            <c:ext xmlns:c16="http://schemas.microsoft.com/office/drawing/2014/chart" uri="{C3380CC4-5D6E-409C-BE32-E72D297353CC}">
              <c16:uniqueId val="{00000002-8857-4A12-8453-3197B935690D}"/>
            </c:ext>
          </c:extLst>
        </c:ser>
        <c:dLbls>
          <c:showLegendKey val="0"/>
          <c:showVal val="1"/>
          <c:showCatName val="0"/>
          <c:showSerName val="0"/>
          <c:showPercent val="0"/>
          <c:showBubbleSize val="0"/>
        </c:dLbls>
        <c:smooth val="0"/>
        <c:axId val="176287104"/>
        <c:axId val="176428160"/>
      </c:lineChart>
      <c:catAx>
        <c:axId val="176287104"/>
        <c:scaling>
          <c:orientation val="minMax"/>
        </c:scaling>
        <c:delete val="0"/>
        <c:axPos val="b"/>
        <c:numFmt formatCode="General" sourceLinked="1"/>
        <c:majorTickMark val="out"/>
        <c:minorTickMark val="none"/>
        <c:tickLblPos val="nextTo"/>
        <c:crossAx val="176428160"/>
        <c:crosses val="autoZero"/>
        <c:auto val="1"/>
        <c:lblAlgn val="ctr"/>
        <c:lblOffset val="100"/>
        <c:noMultiLvlLbl val="0"/>
      </c:catAx>
      <c:valAx>
        <c:axId val="176428160"/>
        <c:scaling>
          <c:orientation val="minMax"/>
        </c:scaling>
        <c:delete val="0"/>
        <c:axPos val="l"/>
        <c:majorGridlines/>
        <c:numFmt formatCode="0_);[Red]\(0\)" sourceLinked="1"/>
        <c:majorTickMark val="out"/>
        <c:minorTickMark val="none"/>
        <c:tickLblPos val="nextTo"/>
        <c:crossAx val="176287104"/>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ワード北!$C$5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ワード北!$C$19:$C$24</c:f>
              <c:numCache>
                <c:formatCode>0_);[Red]\(0\)</c:formatCode>
                <c:ptCount val="6"/>
                <c:pt idx="0">
                  <c:v>0</c:v>
                </c:pt>
                <c:pt idx="1">
                  <c:v>2</c:v>
                </c:pt>
                <c:pt idx="2">
                  <c:v>2</c:v>
                </c:pt>
                <c:pt idx="3">
                  <c:v>6</c:v>
                </c:pt>
                <c:pt idx="4">
                  <c:v>0</c:v>
                </c:pt>
                <c:pt idx="5">
                  <c:v>0</c:v>
                </c:pt>
              </c:numCache>
            </c:numRef>
          </c:val>
          <c:smooth val="0"/>
          <c:extLst>
            <c:ext xmlns:c16="http://schemas.microsoft.com/office/drawing/2014/chart" uri="{C3380CC4-5D6E-409C-BE32-E72D297353CC}">
              <c16:uniqueId val="{00000000-0D6A-47F6-A654-04BBBC9D7C11}"/>
            </c:ext>
          </c:extLst>
        </c:ser>
        <c:ser>
          <c:idx val="1"/>
          <c:order val="1"/>
          <c:tx>
            <c:strRef>
              <c:f>ワード北!$D$5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ワード北!$D$19:$D$24</c:f>
              <c:numCache>
                <c:formatCode>0_);[Red]\(0\)</c:formatCode>
                <c:ptCount val="6"/>
                <c:pt idx="0">
                  <c:v>0</c:v>
                </c:pt>
                <c:pt idx="1">
                  <c:v>3</c:v>
                </c:pt>
                <c:pt idx="2">
                  <c:v>3</c:v>
                </c:pt>
                <c:pt idx="3">
                  <c:v>3</c:v>
                </c:pt>
                <c:pt idx="4">
                  <c:v>1</c:v>
                </c:pt>
                <c:pt idx="5">
                  <c:v>0</c:v>
                </c:pt>
              </c:numCache>
            </c:numRef>
          </c:val>
          <c:smooth val="0"/>
          <c:extLst>
            <c:ext xmlns:c16="http://schemas.microsoft.com/office/drawing/2014/chart" uri="{C3380CC4-5D6E-409C-BE32-E72D297353CC}">
              <c16:uniqueId val="{00000001-0D6A-47F6-A654-04BBBC9D7C11}"/>
            </c:ext>
          </c:extLst>
        </c:ser>
        <c:ser>
          <c:idx val="2"/>
          <c:order val="2"/>
          <c:tx>
            <c:strRef>
              <c:f>ワード北!$E$5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ワード北!$E$19:$E$24</c:f>
              <c:numCache>
                <c:formatCode>0_);[Red]\(0\)</c:formatCode>
                <c:ptCount val="6"/>
                <c:pt idx="0">
                  <c:v>1</c:v>
                </c:pt>
                <c:pt idx="1">
                  <c:v>0</c:v>
                </c:pt>
                <c:pt idx="2">
                  <c:v>3</c:v>
                </c:pt>
                <c:pt idx="3">
                  <c:v>4</c:v>
                </c:pt>
                <c:pt idx="4">
                  <c:v>0</c:v>
                </c:pt>
                <c:pt idx="5">
                  <c:v>0</c:v>
                </c:pt>
              </c:numCache>
            </c:numRef>
          </c:val>
          <c:smooth val="0"/>
          <c:extLst>
            <c:ext xmlns:c16="http://schemas.microsoft.com/office/drawing/2014/chart" uri="{C3380CC4-5D6E-409C-BE32-E72D297353CC}">
              <c16:uniqueId val="{00000002-0D6A-47F6-A654-04BBBC9D7C11}"/>
            </c:ext>
          </c:extLst>
        </c:ser>
        <c:dLbls>
          <c:showLegendKey val="0"/>
          <c:showVal val="1"/>
          <c:showCatName val="0"/>
          <c:showSerName val="0"/>
          <c:showPercent val="0"/>
          <c:showBubbleSize val="0"/>
        </c:dLbls>
        <c:smooth val="0"/>
        <c:axId val="176481408"/>
        <c:axId val="176482944"/>
      </c:lineChart>
      <c:catAx>
        <c:axId val="176481408"/>
        <c:scaling>
          <c:orientation val="minMax"/>
        </c:scaling>
        <c:delete val="0"/>
        <c:axPos val="b"/>
        <c:numFmt formatCode="General" sourceLinked="1"/>
        <c:majorTickMark val="out"/>
        <c:minorTickMark val="none"/>
        <c:tickLblPos val="nextTo"/>
        <c:crossAx val="176482944"/>
        <c:crosses val="autoZero"/>
        <c:auto val="1"/>
        <c:lblAlgn val="ctr"/>
        <c:lblOffset val="100"/>
        <c:noMultiLvlLbl val="0"/>
      </c:catAx>
      <c:valAx>
        <c:axId val="176482944"/>
        <c:scaling>
          <c:orientation val="minMax"/>
        </c:scaling>
        <c:delete val="0"/>
        <c:axPos val="l"/>
        <c:majorGridlines/>
        <c:numFmt formatCode="0_);[Red]\(0\)" sourceLinked="1"/>
        <c:majorTickMark val="out"/>
        <c:minorTickMark val="none"/>
        <c:tickLblPos val="nextTo"/>
        <c:crossAx val="176481408"/>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ワード北!$C$5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ワード北!$C$6:$C$11</c:f>
              <c:numCache>
                <c:formatCode>0_);[Red]\(0\)</c:formatCode>
                <c:ptCount val="6"/>
                <c:pt idx="0">
                  <c:v>2</c:v>
                </c:pt>
                <c:pt idx="1">
                  <c:v>4</c:v>
                </c:pt>
                <c:pt idx="2">
                  <c:v>4</c:v>
                </c:pt>
                <c:pt idx="3">
                  <c:v>0</c:v>
                </c:pt>
                <c:pt idx="4">
                  <c:v>0</c:v>
                </c:pt>
                <c:pt idx="5">
                  <c:v>0</c:v>
                </c:pt>
              </c:numCache>
            </c:numRef>
          </c:val>
          <c:smooth val="0"/>
          <c:extLst>
            <c:ext xmlns:c16="http://schemas.microsoft.com/office/drawing/2014/chart" uri="{C3380CC4-5D6E-409C-BE32-E72D297353CC}">
              <c16:uniqueId val="{00000000-7E7D-4297-B965-FB7972E7A457}"/>
            </c:ext>
          </c:extLst>
        </c:ser>
        <c:ser>
          <c:idx val="1"/>
          <c:order val="1"/>
          <c:tx>
            <c:strRef>
              <c:f>ワード北!$D$5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ワード北!$D$6:$D$11</c:f>
              <c:numCache>
                <c:formatCode>0_);[Red]\(0\)</c:formatCode>
                <c:ptCount val="6"/>
                <c:pt idx="0">
                  <c:v>3</c:v>
                </c:pt>
                <c:pt idx="1">
                  <c:v>4</c:v>
                </c:pt>
                <c:pt idx="2">
                  <c:v>1</c:v>
                </c:pt>
                <c:pt idx="3">
                  <c:v>1</c:v>
                </c:pt>
                <c:pt idx="4">
                  <c:v>1</c:v>
                </c:pt>
                <c:pt idx="5">
                  <c:v>0</c:v>
                </c:pt>
              </c:numCache>
            </c:numRef>
          </c:val>
          <c:smooth val="0"/>
          <c:extLst>
            <c:ext xmlns:c16="http://schemas.microsoft.com/office/drawing/2014/chart" uri="{C3380CC4-5D6E-409C-BE32-E72D297353CC}">
              <c16:uniqueId val="{00000001-7E7D-4297-B965-FB7972E7A457}"/>
            </c:ext>
          </c:extLst>
        </c:ser>
        <c:ser>
          <c:idx val="2"/>
          <c:order val="2"/>
          <c:tx>
            <c:strRef>
              <c:f>ワード北!$E$5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ワード北!$B$6:$B$11</c:f>
              <c:strCache>
                <c:ptCount val="6"/>
                <c:pt idx="0">
                  <c:v>１．難しかった</c:v>
                </c:pt>
                <c:pt idx="1">
                  <c:v>２．やや難しかった</c:v>
                </c:pt>
                <c:pt idx="2">
                  <c:v>３．普通だった</c:v>
                </c:pt>
                <c:pt idx="3">
                  <c:v>４．やさしかった</c:v>
                </c:pt>
                <c:pt idx="4">
                  <c:v>無回答</c:v>
                </c:pt>
                <c:pt idx="5">
                  <c:v>欠席</c:v>
                </c:pt>
              </c:strCache>
            </c:strRef>
          </c:cat>
          <c:val>
            <c:numRef>
              <c:f>ワード北!$E$6:$E$11</c:f>
              <c:numCache>
                <c:formatCode>0_);[Red]\(0\)</c:formatCode>
                <c:ptCount val="6"/>
                <c:pt idx="0">
                  <c:v>2</c:v>
                </c:pt>
                <c:pt idx="1">
                  <c:v>2</c:v>
                </c:pt>
                <c:pt idx="2">
                  <c:v>4</c:v>
                </c:pt>
                <c:pt idx="3">
                  <c:v>1</c:v>
                </c:pt>
                <c:pt idx="4">
                  <c:v>0</c:v>
                </c:pt>
                <c:pt idx="5">
                  <c:v>0</c:v>
                </c:pt>
              </c:numCache>
            </c:numRef>
          </c:val>
          <c:smooth val="0"/>
          <c:extLst>
            <c:ext xmlns:c16="http://schemas.microsoft.com/office/drawing/2014/chart" uri="{C3380CC4-5D6E-409C-BE32-E72D297353CC}">
              <c16:uniqueId val="{00000002-7E7D-4297-B965-FB7972E7A457}"/>
            </c:ext>
          </c:extLst>
        </c:ser>
        <c:dLbls>
          <c:showLegendKey val="0"/>
          <c:showVal val="1"/>
          <c:showCatName val="0"/>
          <c:showSerName val="0"/>
          <c:showPercent val="0"/>
          <c:showBubbleSize val="0"/>
        </c:dLbls>
        <c:smooth val="0"/>
        <c:axId val="178358912"/>
        <c:axId val="178377088"/>
      </c:lineChart>
      <c:catAx>
        <c:axId val="178358912"/>
        <c:scaling>
          <c:orientation val="minMax"/>
        </c:scaling>
        <c:delete val="0"/>
        <c:axPos val="b"/>
        <c:numFmt formatCode="General" sourceLinked="1"/>
        <c:majorTickMark val="out"/>
        <c:minorTickMark val="none"/>
        <c:tickLblPos val="nextTo"/>
        <c:crossAx val="178377088"/>
        <c:crosses val="autoZero"/>
        <c:auto val="1"/>
        <c:lblAlgn val="ctr"/>
        <c:lblOffset val="100"/>
        <c:noMultiLvlLbl val="0"/>
      </c:catAx>
      <c:valAx>
        <c:axId val="178377088"/>
        <c:scaling>
          <c:orientation val="minMax"/>
        </c:scaling>
        <c:delete val="0"/>
        <c:axPos val="l"/>
        <c:majorGridlines/>
        <c:numFmt formatCode="0_);[Red]\(0\)" sourceLinked="1"/>
        <c:majorTickMark val="out"/>
        <c:minorTickMark val="none"/>
        <c:tickLblPos val="nextTo"/>
        <c:crossAx val="178358912"/>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ワード北!$I$8</c:f>
              <c:strCache>
                <c:ptCount val="1"/>
                <c:pt idx="0">
                  <c:v>男性</c:v>
                </c:pt>
              </c:strCache>
            </c:strRef>
          </c:tx>
          <c:invertIfNegative val="0"/>
          <c:val>
            <c:numRef>
              <c:f>ワード北!$I$9:$I$15</c:f>
              <c:numCache>
                <c:formatCode>General</c:formatCode>
                <c:ptCount val="7"/>
                <c:pt idx="0">
                  <c:v>0</c:v>
                </c:pt>
                <c:pt idx="1">
                  <c:v>0</c:v>
                </c:pt>
                <c:pt idx="2">
                  <c:v>0</c:v>
                </c:pt>
                <c:pt idx="3">
                  <c:v>0</c:v>
                </c:pt>
                <c:pt idx="4">
                  <c:v>0</c:v>
                </c:pt>
                <c:pt idx="5">
                  <c:v>1</c:v>
                </c:pt>
                <c:pt idx="6">
                  <c:v>3</c:v>
                </c:pt>
              </c:numCache>
            </c:numRef>
          </c:val>
          <c:extLst>
            <c:ext xmlns:c15="http://schemas.microsoft.com/office/drawing/2012/chart" uri="{02D57815-91ED-43cb-92C2-25804820EDAC}">
              <c15:filteredCategoryTitle>
                <c15:cat>
                  <c:strRef>
                    <c:extLst>
                      <c:ext uri="{02D57815-91ED-43cb-92C2-25804820EDAC}">
                        <c15:formulaRef>
                          <c15:sqref>ワード北!$H$9:$H$15</c15:sqref>
                        </c15:formulaRef>
                      </c:ext>
                    </c:extLst>
                    <c:strCache>
                      <c:ptCount val="7"/>
                      <c:pt idx="0">
                        <c:v>20代</c:v>
                      </c:pt>
                      <c:pt idx="1">
                        <c:v>30代</c:v>
                      </c:pt>
                      <c:pt idx="2">
                        <c:v>40代</c:v>
                      </c:pt>
                      <c:pt idx="3">
                        <c:v>50代</c:v>
                      </c:pt>
                      <c:pt idx="4">
                        <c:v>60代</c:v>
                      </c:pt>
                      <c:pt idx="5">
                        <c:v>70代</c:v>
                      </c:pt>
                      <c:pt idx="6">
                        <c:v>80代</c:v>
                      </c:pt>
                    </c:strCache>
                  </c:strRef>
                </c15:cat>
              </c15:filteredCategoryTitle>
            </c:ext>
            <c:ext xmlns:c16="http://schemas.microsoft.com/office/drawing/2014/chart" uri="{C3380CC4-5D6E-409C-BE32-E72D297353CC}">
              <c16:uniqueId val="{00000000-EF3B-4977-910A-FE2FDCC80A5A}"/>
            </c:ext>
          </c:extLst>
        </c:ser>
        <c:ser>
          <c:idx val="1"/>
          <c:order val="1"/>
          <c:tx>
            <c:strRef>
              <c:f>ワード北!$J$8</c:f>
              <c:strCache>
                <c:ptCount val="1"/>
                <c:pt idx="0">
                  <c:v>女性</c:v>
                </c:pt>
              </c:strCache>
            </c:strRef>
          </c:tx>
          <c:invertIfNegative val="0"/>
          <c:val>
            <c:numRef>
              <c:f>ワード北!$J$9:$J$15</c:f>
              <c:numCache>
                <c:formatCode>General</c:formatCode>
                <c:ptCount val="7"/>
                <c:pt idx="0">
                  <c:v>0</c:v>
                </c:pt>
                <c:pt idx="1">
                  <c:v>1</c:v>
                </c:pt>
                <c:pt idx="2">
                  <c:v>0</c:v>
                </c:pt>
                <c:pt idx="3">
                  <c:v>2</c:v>
                </c:pt>
                <c:pt idx="4">
                  <c:v>0</c:v>
                </c:pt>
                <c:pt idx="5">
                  <c:v>2</c:v>
                </c:pt>
                <c:pt idx="6">
                  <c:v>1</c:v>
                </c:pt>
              </c:numCache>
            </c:numRef>
          </c:val>
          <c:extLst>
            <c:ext xmlns:c15="http://schemas.microsoft.com/office/drawing/2012/chart" uri="{02D57815-91ED-43cb-92C2-25804820EDAC}">
              <c15:filteredCategoryTitle>
                <c15:cat>
                  <c:strRef>
                    <c:extLst>
                      <c:ext uri="{02D57815-91ED-43cb-92C2-25804820EDAC}">
                        <c15:formulaRef>
                          <c15:sqref>ワード北!$H$9:$H$15</c15:sqref>
                        </c15:formulaRef>
                      </c:ext>
                    </c:extLst>
                    <c:strCache>
                      <c:ptCount val="7"/>
                      <c:pt idx="0">
                        <c:v>20代</c:v>
                      </c:pt>
                      <c:pt idx="1">
                        <c:v>30代</c:v>
                      </c:pt>
                      <c:pt idx="2">
                        <c:v>40代</c:v>
                      </c:pt>
                      <c:pt idx="3">
                        <c:v>50代</c:v>
                      </c:pt>
                      <c:pt idx="4">
                        <c:v>60代</c:v>
                      </c:pt>
                      <c:pt idx="5">
                        <c:v>70代</c:v>
                      </c:pt>
                      <c:pt idx="6">
                        <c:v>80代</c:v>
                      </c:pt>
                    </c:strCache>
                  </c:strRef>
                </c15:cat>
              </c15:filteredCategoryTitle>
            </c:ext>
            <c:ext xmlns:c16="http://schemas.microsoft.com/office/drawing/2014/chart" uri="{C3380CC4-5D6E-409C-BE32-E72D297353CC}">
              <c16:uniqueId val="{00000001-EF3B-4977-910A-FE2FDCC80A5A}"/>
            </c:ext>
          </c:extLst>
        </c:ser>
        <c:dLbls>
          <c:showLegendKey val="0"/>
          <c:showVal val="0"/>
          <c:showCatName val="0"/>
          <c:showSerName val="0"/>
          <c:showPercent val="0"/>
          <c:showBubbleSize val="0"/>
        </c:dLbls>
        <c:gapWidth val="150"/>
        <c:axId val="178418432"/>
        <c:axId val="178419968"/>
      </c:barChart>
      <c:lineChart>
        <c:grouping val="standard"/>
        <c:varyColors val="0"/>
        <c:ser>
          <c:idx val="2"/>
          <c:order val="2"/>
          <c:tx>
            <c:strRef>
              <c:f>ワード北!$K$8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ワード北!$K$9:$K$15</c:f>
              <c:numCache>
                <c:formatCode>General</c:formatCode>
                <c:ptCount val="7"/>
                <c:pt idx="0">
                  <c:v>0</c:v>
                </c:pt>
                <c:pt idx="1">
                  <c:v>1</c:v>
                </c:pt>
                <c:pt idx="2">
                  <c:v>0</c:v>
                </c:pt>
                <c:pt idx="3">
                  <c:v>2</c:v>
                </c:pt>
                <c:pt idx="4">
                  <c:v>0</c:v>
                </c:pt>
                <c:pt idx="5">
                  <c:v>3</c:v>
                </c:pt>
                <c:pt idx="6">
                  <c:v>4</c:v>
                </c:pt>
              </c:numCache>
            </c:numRef>
          </c:val>
          <c:smooth val="1"/>
          <c:extLst>
            <c:ext xmlns:c15="http://schemas.microsoft.com/office/drawing/2012/chart" uri="{02D57815-91ED-43cb-92C2-25804820EDAC}">
              <c15:filteredCategoryTitle>
                <c15:cat>
                  <c:strRef>
                    <c:extLst>
                      <c:ext uri="{02D57815-91ED-43cb-92C2-25804820EDAC}">
                        <c15:formulaRef>
                          <c15:sqref>ワード北!$H$9:$H$15</c15:sqref>
                        </c15:formulaRef>
                      </c:ext>
                    </c:extLst>
                    <c:strCache>
                      <c:ptCount val="7"/>
                      <c:pt idx="0">
                        <c:v>20代</c:v>
                      </c:pt>
                      <c:pt idx="1">
                        <c:v>30代</c:v>
                      </c:pt>
                      <c:pt idx="2">
                        <c:v>40代</c:v>
                      </c:pt>
                      <c:pt idx="3">
                        <c:v>50代</c:v>
                      </c:pt>
                      <c:pt idx="4">
                        <c:v>60代</c:v>
                      </c:pt>
                      <c:pt idx="5">
                        <c:v>70代</c:v>
                      </c:pt>
                      <c:pt idx="6">
                        <c:v>80代</c:v>
                      </c:pt>
                    </c:strCache>
                  </c:strRef>
                </c15:cat>
              </c15:filteredCategoryTitle>
            </c:ext>
            <c:ext xmlns:c16="http://schemas.microsoft.com/office/drawing/2014/chart" uri="{C3380CC4-5D6E-409C-BE32-E72D297353CC}">
              <c16:uniqueId val="{00000002-EF3B-4977-910A-FE2FDCC80A5A}"/>
            </c:ext>
          </c:extLst>
        </c:ser>
        <c:dLbls>
          <c:showLegendKey val="0"/>
          <c:showVal val="0"/>
          <c:showCatName val="0"/>
          <c:showSerName val="0"/>
          <c:showPercent val="0"/>
          <c:showBubbleSize val="0"/>
        </c:dLbls>
        <c:marker val="1"/>
        <c:smooth val="0"/>
        <c:axId val="178431488"/>
        <c:axId val="178429952"/>
      </c:lineChart>
      <c:catAx>
        <c:axId val="178418432"/>
        <c:scaling>
          <c:orientation val="minMax"/>
        </c:scaling>
        <c:delete val="0"/>
        <c:axPos val="b"/>
        <c:numFmt formatCode="General" sourceLinked="0"/>
        <c:majorTickMark val="out"/>
        <c:minorTickMark val="none"/>
        <c:tickLblPos val="nextTo"/>
        <c:crossAx val="178419968"/>
        <c:crosses val="autoZero"/>
        <c:auto val="1"/>
        <c:lblAlgn val="ctr"/>
        <c:lblOffset val="100"/>
        <c:noMultiLvlLbl val="0"/>
      </c:catAx>
      <c:valAx>
        <c:axId val="178419968"/>
        <c:scaling>
          <c:orientation val="minMax"/>
        </c:scaling>
        <c:delete val="0"/>
        <c:axPos val="l"/>
        <c:majorGridlines/>
        <c:numFmt formatCode="General" sourceLinked="1"/>
        <c:majorTickMark val="out"/>
        <c:minorTickMark val="none"/>
        <c:tickLblPos val="nextTo"/>
        <c:crossAx val="178418432"/>
        <c:crosses val="autoZero"/>
        <c:crossBetween val="between"/>
      </c:valAx>
      <c:valAx>
        <c:axId val="178429952"/>
        <c:scaling>
          <c:orientation val="minMax"/>
        </c:scaling>
        <c:delete val="0"/>
        <c:axPos val="r"/>
        <c:numFmt formatCode="General" sourceLinked="1"/>
        <c:majorTickMark val="out"/>
        <c:minorTickMark val="none"/>
        <c:tickLblPos val="nextTo"/>
        <c:crossAx val="178431488"/>
        <c:crosses val="max"/>
        <c:crossBetween val="between"/>
      </c:valAx>
      <c:catAx>
        <c:axId val="178431488"/>
        <c:scaling>
          <c:orientation val="minMax"/>
        </c:scaling>
        <c:delete val="1"/>
        <c:axPos val="b"/>
        <c:numFmt formatCode="General" sourceLinked="1"/>
        <c:majorTickMark val="out"/>
        <c:minorTickMark val="none"/>
        <c:tickLblPos val="nextTo"/>
        <c:crossAx val="178429952"/>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'パワポ(1)'!$C$5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'パワポ(1)'!$C$6:$C$11</c:f>
              <c:numCache>
                <c:formatCode>0_);[Red]\(0\)</c:formatCode>
                <c:ptCount val="6"/>
                <c:pt idx="0">
                  <c:v>1</c:v>
                </c:pt>
                <c:pt idx="1">
                  <c:v>6</c:v>
                </c:pt>
                <c:pt idx="2">
                  <c:v>3</c:v>
                </c:pt>
                <c:pt idx="3">
                  <c:v>1</c:v>
                </c:pt>
                <c:pt idx="4">
                  <c:v>0</c:v>
                </c:pt>
                <c:pt idx="5">
                  <c:v>0</c:v>
                </c:pt>
              </c:numCache>
            </c:numRef>
          </c:val>
          <c:smooth val="0"/>
          <c:extLst>
            <c:ext xmlns:c16="http://schemas.microsoft.com/office/drawing/2014/chart" uri="{C3380CC4-5D6E-409C-BE32-E72D297353CC}">
              <c16:uniqueId val="{00000000-F5C9-4E75-AC02-4E37888C00E4}"/>
            </c:ext>
          </c:extLst>
        </c:ser>
        <c:ser>
          <c:idx val="1"/>
          <c:order val="1"/>
          <c:tx>
            <c:strRef>
              <c:f>'パワポ(1)'!$D$5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'パワポ(1)'!$D$6:$D$11</c:f>
              <c:numCache>
                <c:formatCode>0_);[Red]\(0\)</c:formatCode>
                <c:ptCount val="6"/>
                <c:pt idx="0">
                  <c:v>2</c:v>
                </c:pt>
                <c:pt idx="1">
                  <c:v>5</c:v>
                </c:pt>
                <c:pt idx="2">
                  <c:v>2</c:v>
                </c:pt>
                <c:pt idx="3">
                  <c:v>1</c:v>
                </c:pt>
                <c:pt idx="4">
                  <c:v>0</c:v>
                </c:pt>
                <c:pt idx="5">
                  <c:v>1</c:v>
                </c:pt>
              </c:numCache>
            </c:numRef>
          </c:val>
          <c:smooth val="0"/>
          <c:extLst>
            <c:ext xmlns:c16="http://schemas.microsoft.com/office/drawing/2014/chart" uri="{C3380CC4-5D6E-409C-BE32-E72D297353CC}">
              <c16:uniqueId val="{00000001-F5C9-4E75-AC02-4E37888C00E4}"/>
            </c:ext>
          </c:extLst>
        </c:ser>
        <c:ser>
          <c:idx val="2"/>
          <c:order val="2"/>
          <c:tx>
            <c:strRef>
              <c:f>'パワポ(1)'!$E$5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'パワポ(1)'!$E$6:$E$11</c:f>
              <c:numCache>
                <c:formatCode>0_);[Red]\(0\)</c:formatCode>
                <c:ptCount val="6"/>
                <c:pt idx="0">
                  <c:v>3</c:v>
                </c:pt>
                <c:pt idx="1">
                  <c:v>2</c:v>
                </c:pt>
                <c:pt idx="2">
                  <c:v>4</c:v>
                </c:pt>
                <c:pt idx="3">
                  <c:v>0</c:v>
                </c:pt>
                <c:pt idx="4">
                  <c:v>0</c:v>
                </c:pt>
                <c:pt idx="5">
                  <c:v>2</c:v>
                </c:pt>
              </c:numCache>
            </c:numRef>
          </c:val>
          <c:smooth val="0"/>
          <c:extLst>
            <c:ext xmlns:c16="http://schemas.microsoft.com/office/drawing/2014/chart" uri="{C3380CC4-5D6E-409C-BE32-E72D297353CC}">
              <c16:uniqueId val="{00000002-F5C9-4E75-AC02-4E37888C00E4}"/>
            </c:ext>
          </c:extLst>
        </c:ser>
        <c:ser>
          <c:idx val="3"/>
          <c:order val="3"/>
          <c:tx>
            <c:strRef>
              <c:f>'パワポ(1)'!$F$5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'パワポ(1)'!$F$6:$F$11</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5C9-4E75-AC02-4E37888C00E4}"/>
            </c:ext>
          </c:extLst>
        </c:ser>
        <c:dLbls>
          <c:showLegendKey val="0"/>
          <c:showVal val="1"/>
          <c:showCatName val="0"/>
          <c:showSerName val="0"/>
          <c:showPercent val="0"/>
          <c:showBubbleSize val="0"/>
        </c:dLbls>
        <c:smooth val="0"/>
        <c:axId val="348654512"/>
        <c:axId val="348655296"/>
      </c:lineChart>
      <c:catAx>
        <c:axId val="348654512"/>
        <c:scaling>
          <c:orientation val="minMax"/>
        </c:scaling>
        <c:delete val="0"/>
        <c:axPos val="b"/>
        <c:numFmt formatCode="General" sourceLinked="1"/>
        <c:majorTickMark val="out"/>
        <c:minorTickMark val="none"/>
        <c:tickLblPos val="nextTo"/>
        <c:crossAx val="348655296"/>
        <c:crosses val="autoZero"/>
        <c:auto val="1"/>
        <c:lblAlgn val="ctr"/>
        <c:lblOffset val="100"/>
        <c:noMultiLvlLbl val="0"/>
      </c:catAx>
      <c:valAx>
        <c:axId val="348655296"/>
        <c:scaling>
          <c:orientation val="minMax"/>
        </c:scaling>
        <c:delete val="0"/>
        <c:axPos val="l"/>
        <c:majorGridlines/>
        <c:numFmt formatCode="0_);[Red]\(0\)" sourceLinked="1"/>
        <c:majorTickMark val="out"/>
        <c:minorTickMark val="none"/>
        <c:tickLblPos val="nextTo"/>
        <c:crossAx val="348654512"/>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'パワポ(1)'!$J$8</c:f>
              <c:strCache>
                <c:ptCount val="1"/>
                <c:pt idx="0">
                  <c:v>男性</c:v>
                </c:pt>
              </c:strCache>
            </c:strRef>
          </c:tx>
          <c:invertIfNegative val="0"/>
          <c:cat>
            <c:strRef>
              <c:f>'パワポ(1)'!$I$9:$I$15</c:f>
              <c:strCache>
                <c:ptCount val="7"/>
                <c:pt idx="0">
                  <c:v>20代</c:v>
                </c:pt>
                <c:pt idx="1">
                  <c:v>30代</c:v>
                </c:pt>
                <c:pt idx="2">
                  <c:v>40代</c:v>
                </c:pt>
                <c:pt idx="3">
                  <c:v>50代</c:v>
                </c:pt>
                <c:pt idx="4">
                  <c:v>60代</c:v>
                </c:pt>
                <c:pt idx="5">
                  <c:v>70代</c:v>
                </c:pt>
                <c:pt idx="6">
                  <c:v>80代</c:v>
                </c:pt>
              </c:strCache>
            </c:strRef>
          </c:cat>
          <c:val>
            <c:numRef>
              <c:f>'パワポ(1)'!$J$9:$J$15</c:f>
              <c:numCache>
                <c:formatCode>General</c:formatCode>
                <c:ptCount val="7"/>
                <c:pt idx="0">
                  <c:v>0</c:v>
                </c:pt>
                <c:pt idx="1">
                  <c:v>0</c:v>
                </c:pt>
                <c:pt idx="2">
                  <c:v>0</c:v>
                </c:pt>
                <c:pt idx="3">
                  <c:v>0</c:v>
                </c:pt>
                <c:pt idx="4">
                  <c:v>2</c:v>
                </c:pt>
                <c:pt idx="5">
                  <c:v>3</c:v>
                </c:pt>
                <c:pt idx="6">
                  <c:v>1</c:v>
                </c:pt>
              </c:numCache>
            </c:numRef>
          </c:val>
          <c:extLst>
            <c:ext xmlns:c16="http://schemas.microsoft.com/office/drawing/2014/chart" uri="{C3380CC4-5D6E-409C-BE32-E72D297353CC}">
              <c16:uniqueId val="{00000000-FF21-4050-99C4-32E0E5D1C05D}"/>
            </c:ext>
          </c:extLst>
        </c:ser>
        <c:ser>
          <c:idx val="1"/>
          <c:order val="1"/>
          <c:tx>
            <c:strRef>
              <c:f>'パワポ(1)'!$K$8</c:f>
              <c:strCache>
                <c:ptCount val="1"/>
                <c:pt idx="0">
                  <c:v>女性</c:v>
                </c:pt>
              </c:strCache>
            </c:strRef>
          </c:tx>
          <c:invertIfNegative val="0"/>
          <c:cat>
            <c:strRef>
              <c:f>'パワポ(1)'!$I$9:$I$15</c:f>
              <c:strCache>
                <c:ptCount val="7"/>
                <c:pt idx="0">
                  <c:v>20代</c:v>
                </c:pt>
                <c:pt idx="1">
                  <c:v>30代</c:v>
                </c:pt>
                <c:pt idx="2">
                  <c:v>40代</c:v>
                </c:pt>
                <c:pt idx="3">
                  <c:v>50代</c:v>
                </c:pt>
                <c:pt idx="4">
                  <c:v>60代</c:v>
                </c:pt>
                <c:pt idx="5">
                  <c:v>70代</c:v>
                </c:pt>
                <c:pt idx="6">
                  <c:v>80代</c:v>
                </c:pt>
              </c:strCache>
            </c:strRef>
          </c:cat>
          <c:val>
            <c:numRef>
              <c:f>'パワポ(1)'!$K$9:$K$15</c:f>
              <c:numCache>
                <c:formatCode>General</c:formatCode>
                <c:ptCount val="7"/>
                <c:pt idx="0">
                  <c:v>0</c:v>
                </c:pt>
                <c:pt idx="1">
                  <c:v>1</c:v>
                </c:pt>
                <c:pt idx="2">
                  <c:v>0</c:v>
                </c:pt>
                <c:pt idx="3">
                  <c:v>1</c:v>
                </c:pt>
                <c:pt idx="4">
                  <c:v>2</c:v>
                </c:pt>
                <c:pt idx="5">
                  <c:v>1</c:v>
                </c:pt>
                <c:pt idx="6">
                  <c:v>0</c:v>
                </c:pt>
              </c:numCache>
            </c:numRef>
          </c:val>
          <c:extLst>
            <c:ext xmlns:c16="http://schemas.microsoft.com/office/drawing/2014/chart" uri="{C3380CC4-5D6E-409C-BE32-E72D297353CC}">
              <c16:uniqueId val="{00000001-FF21-4050-99C4-32E0E5D1C05D}"/>
            </c:ext>
          </c:extLst>
        </c:ser>
        <c:dLbls>
          <c:showLegendKey val="0"/>
          <c:showVal val="0"/>
          <c:showCatName val="0"/>
          <c:showSerName val="0"/>
          <c:showPercent val="0"/>
          <c:showBubbleSize val="0"/>
        </c:dLbls>
        <c:gapWidth val="150"/>
        <c:axId val="348655688"/>
        <c:axId val="348656472"/>
      </c:barChart>
      <c:lineChart>
        <c:grouping val="standard"/>
        <c:varyColors val="0"/>
        <c:ser>
          <c:idx val="2"/>
          <c:order val="2"/>
          <c:tx>
            <c:strRef>
              <c:f>'パワポ(1)'!$L$8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'パワポ(1)'!$I$9:$I$15</c:f>
              <c:strCache>
                <c:ptCount val="7"/>
                <c:pt idx="0">
                  <c:v>20代</c:v>
                </c:pt>
                <c:pt idx="1">
                  <c:v>30代</c:v>
                </c:pt>
                <c:pt idx="2">
                  <c:v>40代</c:v>
                </c:pt>
                <c:pt idx="3">
                  <c:v>50代</c:v>
                </c:pt>
                <c:pt idx="4">
                  <c:v>60代</c:v>
                </c:pt>
                <c:pt idx="5">
                  <c:v>70代</c:v>
                </c:pt>
                <c:pt idx="6">
                  <c:v>80代</c:v>
                </c:pt>
              </c:strCache>
            </c:strRef>
          </c:cat>
          <c:val>
            <c:numRef>
              <c:f>'パワポ(1)'!$L$9:$L$15</c:f>
              <c:numCache>
                <c:formatCode>General</c:formatCode>
                <c:ptCount val="7"/>
                <c:pt idx="0">
                  <c:v>0</c:v>
                </c:pt>
                <c:pt idx="1">
                  <c:v>1</c:v>
                </c:pt>
                <c:pt idx="2">
                  <c:v>0</c:v>
                </c:pt>
                <c:pt idx="3">
                  <c:v>1</c:v>
                </c:pt>
                <c:pt idx="4">
                  <c:v>4</c:v>
                </c:pt>
                <c:pt idx="5">
                  <c:v>4</c:v>
                </c:pt>
                <c:pt idx="6">
                  <c:v>1</c:v>
                </c:pt>
              </c:numCache>
            </c:numRef>
          </c:val>
          <c:smooth val="1"/>
          <c:extLst>
            <c:ext xmlns:c16="http://schemas.microsoft.com/office/drawing/2014/chart" uri="{C3380CC4-5D6E-409C-BE32-E72D297353CC}">
              <c16:uniqueId val="{00000002-FF21-4050-99C4-32E0E5D1C05D}"/>
            </c:ext>
          </c:extLst>
        </c:ser>
        <c:dLbls>
          <c:showLegendKey val="0"/>
          <c:showVal val="0"/>
          <c:showCatName val="0"/>
          <c:showSerName val="0"/>
          <c:showPercent val="0"/>
          <c:showBubbleSize val="0"/>
        </c:dLbls>
        <c:marker val="1"/>
        <c:smooth val="0"/>
        <c:axId val="348660784"/>
        <c:axId val="348660000"/>
      </c:lineChart>
      <c:catAx>
        <c:axId val="348655688"/>
        <c:scaling>
          <c:orientation val="minMax"/>
        </c:scaling>
        <c:delete val="0"/>
        <c:axPos val="b"/>
        <c:numFmt formatCode="General" sourceLinked="0"/>
        <c:majorTickMark val="out"/>
        <c:minorTickMark val="none"/>
        <c:tickLblPos val="nextTo"/>
        <c:crossAx val="348656472"/>
        <c:crosses val="autoZero"/>
        <c:auto val="1"/>
        <c:lblAlgn val="ctr"/>
        <c:lblOffset val="100"/>
        <c:noMultiLvlLbl val="0"/>
      </c:catAx>
      <c:valAx>
        <c:axId val="348656472"/>
        <c:scaling>
          <c:orientation val="minMax"/>
        </c:scaling>
        <c:delete val="0"/>
        <c:axPos val="l"/>
        <c:majorGridlines/>
        <c:numFmt formatCode="General" sourceLinked="1"/>
        <c:majorTickMark val="out"/>
        <c:minorTickMark val="none"/>
        <c:tickLblPos val="nextTo"/>
        <c:crossAx val="348655688"/>
        <c:crosses val="autoZero"/>
        <c:crossBetween val="between"/>
      </c:valAx>
      <c:valAx>
        <c:axId val="348660000"/>
        <c:scaling>
          <c:orientation val="minMax"/>
        </c:scaling>
        <c:delete val="0"/>
        <c:axPos val="r"/>
        <c:numFmt formatCode="General" sourceLinked="1"/>
        <c:majorTickMark val="out"/>
        <c:minorTickMark val="none"/>
        <c:tickLblPos val="nextTo"/>
        <c:crossAx val="348660784"/>
        <c:crosses val="max"/>
        <c:crossBetween val="between"/>
      </c:valAx>
      <c:catAx>
        <c:axId val="348660784"/>
        <c:scaling>
          <c:orientation val="minMax"/>
        </c:scaling>
        <c:delete val="1"/>
        <c:axPos val="b"/>
        <c:numFmt formatCode="General" sourceLinked="1"/>
        <c:majorTickMark val="out"/>
        <c:minorTickMark val="none"/>
        <c:tickLblPos val="nextTo"/>
        <c:crossAx val="34866000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'パワポ(2)'!$C$5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'パワポ(2)'!$C$13:$C$17</c:f>
              <c:numCache>
                <c:formatCode>0_);[Red]\(0\)</c:formatCode>
                <c:ptCount val="5"/>
                <c:pt idx="0">
                  <c:v>3</c:v>
                </c:pt>
                <c:pt idx="1">
                  <c:v>5</c:v>
                </c:pt>
                <c:pt idx="2">
                  <c:v>1</c:v>
                </c:pt>
                <c:pt idx="3">
                  <c:v>0</c:v>
                </c:pt>
                <c:pt idx="4">
                  <c:v>2</c:v>
                </c:pt>
              </c:numCache>
            </c:numRef>
          </c:val>
          <c:smooth val="0"/>
          <c:extLst>
            <c:ext xmlns:c16="http://schemas.microsoft.com/office/drawing/2014/chart" uri="{C3380CC4-5D6E-409C-BE32-E72D297353CC}">
              <c16:uniqueId val="{00000000-AC20-4807-96E7-C563F4A0F108}"/>
            </c:ext>
          </c:extLst>
        </c:ser>
        <c:ser>
          <c:idx val="1"/>
          <c:order val="1"/>
          <c:tx>
            <c:strRef>
              <c:f>'パワポ(2)'!$D$5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'パワポ(2)'!$D$13:$D$17</c:f>
              <c:numCache>
                <c:formatCode>0_);[Red]\(0\)</c:formatCode>
                <c:ptCount val="5"/>
                <c:pt idx="0">
                  <c:v>6</c:v>
                </c:pt>
                <c:pt idx="1">
                  <c:v>2</c:v>
                </c:pt>
                <c:pt idx="2">
                  <c:v>0</c:v>
                </c:pt>
                <c:pt idx="3">
                  <c:v>1</c:v>
                </c:pt>
                <c:pt idx="4">
                  <c:v>2</c:v>
                </c:pt>
              </c:numCache>
            </c:numRef>
          </c:val>
          <c:smooth val="0"/>
          <c:extLst>
            <c:ext xmlns:c16="http://schemas.microsoft.com/office/drawing/2014/chart" uri="{C3380CC4-5D6E-409C-BE32-E72D297353CC}">
              <c16:uniqueId val="{00000001-AC20-4807-96E7-C563F4A0F108}"/>
            </c:ext>
          </c:extLst>
        </c:ser>
        <c:ser>
          <c:idx val="2"/>
          <c:order val="2"/>
          <c:tx>
            <c:strRef>
              <c:f>'パワポ(2)'!$E$5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'パワポ(2)'!$E$13:$E$17</c:f>
              <c:numCache>
                <c:formatCode>0_);[Red]\(0\)</c:formatCode>
                <c:ptCount val="5"/>
                <c:pt idx="0">
                  <c:v>6</c:v>
                </c:pt>
                <c:pt idx="1">
                  <c:v>1</c:v>
                </c:pt>
                <c:pt idx="2">
                  <c:v>0</c:v>
                </c:pt>
                <c:pt idx="3">
                  <c:v>1</c:v>
                </c:pt>
                <c:pt idx="4">
                  <c:v>3</c:v>
                </c:pt>
              </c:numCache>
            </c:numRef>
          </c:val>
          <c:smooth val="0"/>
          <c:extLst>
            <c:ext xmlns:c16="http://schemas.microsoft.com/office/drawing/2014/chart" uri="{C3380CC4-5D6E-409C-BE32-E72D297353CC}">
              <c16:uniqueId val="{00000002-AC20-4807-96E7-C563F4A0F108}"/>
            </c:ext>
          </c:extLst>
        </c:ser>
        <c:ser>
          <c:idx val="3"/>
          <c:order val="3"/>
          <c:tx>
            <c:strRef>
              <c:f>'パワポ(2)'!$F$5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'パワポ(2)'!$F$13:$F$17</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AC20-4807-96E7-C563F4A0F108}"/>
            </c:ext>
          </c:extLst>
        </c:ser>
        <c:dLbls>
          <c:showLegendKey val="0"/>
          <c:showVal val="1"/>
          <c:showCatName val="0"/>
          <c:showSerName val="0"/>
          <c:showPercent val="0"/>
          <c:showBubbleSize val="0"/>
        </c:dLbls>
        <c:smooth val="0"/>
        <c:axId val="1495674208"/>
        <c:axId val="1495673664"/>
      </c:lineChart>
      <c:catAx>
        <c:axId val="1495674208"/>
        <c:scaling>
          <c:orientation val="minMax"/>
        </c:scaling>
        <c:delete val="0"/>
        <c:axPos val="b"/>
        <c:numFmt formatCode="General" sourceLinked="1"/>
        <c:majorTickMark val="out"/>
        <c:minorTickMark val="none"/>
        <c:tickLblPos val="nextTo"/>
        <c:crossAx val="1495673664"/>
        <c:crosses val="autoZero"/>
        <c:auto val="1"/>
        <c:lblAlgn val="ctr"/>
        <c:lblOffset val="100"/>
        <c:noMultiLvlLbl val="0"/>
      </c:catAx>
      <c:valAx>
        <c:axId val="1495673664"/>
        <c:scaling>
          <c:orientation val="minMax"/>
        </c:scaling>
        <c:delete val="0"/>
        <c:axPos val="l"/>
        <c:majorGridlines/>
        <c:numFmt formatCode="0_);[Red]\(0\)" sourceLinked="1"/>
        <c:majorTickMark val="out"/>
        <c:minorTickMark val="none"/>
        <c:tickLblPos val="nextTo"/>
        <c:crossAx val="1495674208"/>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'パワポ(2)'!$C$5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'パワポ(2)'!$C$19:$C$24</c:f>
              <c:numCache>
                <c:formatCode>0_);[Red]\(0\)</c:formatCode>
                <c:ptCount val="6"/>
                <c:pt idx="0">
                  <c:v>0</c:v>
                </c:pt>
                <c:pt idx="1">
                  <c:v>1</c:v>
                </c:pt>
                <c:pt idx="2">
                  <c:v>6</c:v>
                </c:pt>
                <c:pt idx="3">
                  <c:v>2</c:v>
                </c:pt>
                <c:pt idx="4">
                  <c:v>0</c:v>
                </c:pt>
                <c:pt idx="5">
                  <c:v>2</c:v>
                </c:pt>
              </c:numCache>
            </c:numRef>
          </c:val>
          <c:smooth val="0"/>
          <c:extLst>
            <c:ext xmlns:c16="http://schemas.microsoft.com/office/drawing/2014/chart" uri="{C3380CC4-5D6E-409C-BE32-E72D297353CC}">
              <c16:uniqueId val="{00000000-4FDE-49A6-9997-5AE4B0FA3246}"/>
            </c:ext>
          </c:extLst>
        </c:ser>
        <c:ser>
          <c:idx val="1"/>
          <c:order val="1"/>
          <c:tx>
            <c:strRef>
              <c:f>'パワポ(2)'!$D$5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'パワポ(2)'!$D$19:$D$24</c:f>
              <c:numCache>
                <c:formatCode>0_);[Red]\(0\)</c:formatCode>
                <c:ptCount val="6"/>
                <c:pt idx="0">
                  <c:v>0</c:v>
                </c:pt>
                <c:pt idx="1">
                  <c:v>1</c:v>
                </c:pt>
                <c:pt idx="2">
                  <c:v>4</c:v>
                </c:pt>
                <c:pt idx="3">
                  <c:v>3</c:v>
                </c:pt>
                <c:pt idx="4">
                  <c:v>1</c:v>
                </c:pt>
                <c:pt idx="5">
                  <c:v>2</c:v>
                </c:pt>
              </c:numCache>
            </c:numRef>
          </c:val>
          <c:smooth val="0"/>
          <c:extLst>
            <c:ext xmlns:c16="http://schemas.microsoft.com/office/drawing/2014/chart" uri="{C3380CC4-5D6E-409C-BE32-E72D297353CC}">
              <c16:uniqueId val="{00000001-4FDE-49A6-9997-5AE4B0FA3246}"/>
            </c:ext>
          </c:extLst>
        </c:ser>
        <c:ser>
          <c:idx val="2"/>
          <c:order val="2"/>
          <c:tx>
            <c:strRef>
              <c:f>'パワポ(2)'!$E$5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'パワポ(2)'!$E$19:$E$24</c:f>
              <c:numCache>
                <c:formatCode>0_);[Red]\(0\)</c:formatCode>
                <c:ptCount val="6"/>
                <c:pt idx="0">
                  <c:v>1</c:v>
                </c:pt>
                <c:pt idx="1">
                  <c:v>0</c:v>
                </c:pt>
                <c:pt idx="2">
                  <c:v>2</c:v>
                </c:pt>
                <c:pt idx="3">
                  <c:v>4</c:v>
                </c:pt>
                <c:pt idx="4">
                  <c:v>1</c:v>
                </c:pt>
                <c:pt idx="5">
                  <c:v>3</c:v>
                </c:pt>
              </c:numCache>
            </c:numRef>
          </c:val>
          <c:smooth val="0"/>
          <c:extLst>
            <c:ext xmlns:c16="http://schemas.microsoft.com/office/drawing/2014/chart" uri="{C3380CC4-5D6E-409C-BE32-E72D297353CC}">
              <c16:uniqueId val="{00000002-4FDE-49A6-9997-5AE4B0FA3246}"/>
            </c:ext>
          </c:extLst>
        </c:ser>
        <c:ser>
          <c:idx val="3"/>
          <c:order val="3"/>
          <c:tx>
            <c:strRef>
              <c:f>'パワポ(2)'!$F$5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'パワポ(2)'!$F$19:$F$24</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4FDE-49A6-9997-5AE4B0FA3246}"/>
            </c:ext>
          </c:extLst>
        </c:ser>
        <c:dLbls>
          <c:showLegendKey val="0"/>
          <c:showVal val="1"/>
          <c:showCatName val="0"/>
          <c:showSerName val="0"/>
          <c:showPercent val="0"/>
          <c:showBubbleSize val="0"/>
        </c:dLbls>
        <c:smooth val="0"/>
        <c:axId val="1495678016"/>
        <c:axId val="1495686176"/>
      </c:lineChart>
      <c:catAx>
        <c:axId val="1495678016"/>
        <c:scaling>
          <c:orientation val="minMax"/>
        </c:scaling>
        <c:delete val="0"/>
        <c:axPos val="b"/>
        <c:numFmt formatCode="General" sourceLinked="1"/>
        <c:majorTickMark val="out"/>
        <c:minorTickMark val="none"/>
        <c:tickLblPos val="nextTo"/>
        <c:crossAx val="1495686176"/>
        <c:crosses val="autoZero"/>
        <c:auto val="1"/>
        <c:lblAlgn val="ctr"/>
        <c:lblOffset val="100"/>
        <c:noMultiLvlLbl val="0"/>
      </c:catAx>
      <c:valAx>
        <c:axId val="1495686176"/>
        <c:scaling>
          <c:orientation val="minMax"/>
        </c:scaling>
        <c:delete val="0"/>
        <c:axPos val="l"/>
        <c:majorGridlines/>
        <c:numFmt formatCode="0_);[Red]\(0\)" sourceLinked="1"/>
        <c:majorTickMark val="out"/>
        <c:minorTickMark val="none"/>
        <c:tickLblPos val="nextTo"/>
        <c:crossAx val="1495678016"/>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'パワポ(2)'!$C$5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'パワポ(2)'!$C$6:$C$11</c:f>
              <c:numCache>
                <c:formatCode>0_);[Red]\(0\)</c:formatCode>
                <c:ptCount val="6"/>
                <c:pt idx="0">
                  <c:v>0</c:v>
                </c:pt>
                <c:pt idx="1">
                  <c:v>2</c:v>
                </c:pt>
                <c:pt idx="2">
                  <c:v>5</c:v>
                </c:pt>
                <c:pt idx="3">
                  <c:v>2</c:v>
                </c:pt>
                <c:pt idx="4">
                  <c:v>0</c:v>
                </c:pt>
                <c:pt idx="5">
                  <c:v>2</c:v>
                </c:pt>
              </c:numCache>
            </c:numRef>
          </c:val>
          <c:smooth val="0"/>
          <c:extLst>
            <c:ext xmlns:c16="http://schemas.microsoft.com/office/drawing/2014/chart" uri="{C3380CC4-5D6E-409C-BE32-E72D297353CC}">
              <c16:uniqueId val="{00000000-2F00-4F8C-9C66-7B7F6B07529F}"/>
            </c:ext>
          </c:extLst>
        </c:ser>
        <c:ser>
          <c:idx val="1"/>
          <c:order val="1"/>
          <c:tx>
            <c:strRef>
              <c:f>'パワポ(2)'!$D$5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'パワポ(2)'!$D$6:$D$11</c:f>
              <c:numCache>
                <c:formatCode>0_);[Red]\(0\)</c:formatCode>
                <c:ptCount val="6"/>
                <c:pt idx="0">
                  <c:v>0</c:v>
                </c:pt>
                <c:pt idx="1">
                  <c:v>4</c:v>
                </c:pt>
                <c:pt idx="2">
                  <c:v>3</c:v>
                </c:pt>
                <c:pt idx="3">
                  <c:v>1</c:v>
                </c:pt>
                <c:pt idx="4">
                  <c:v>1</c:v>
                </c:pt>
                <c:pt idx="5">
                  <c:v>2</c:v>
                </c:pt>
              </c:numCache>
            </c:numRef>
          </c:val>
          <c:smooth val="0"/>
          <c:extLst>
            <c:ext xmlns:c16="http://schemas.microsoft.com/office/drawing/2014/chart" uri="{C3380CC4-5D6E-409C-BE32-E72D297353CC}">
              <c16:uniqueId val="{00000001-2F00-4F8C-9C66-7B7F6B07529F}"/>
            </c:ext>
          </c:extLst>
        </c:ser>
        <c:ser>
          <c:idx val="2"/>
          <c:order val="2"/>
          <c:tx>
            <c:strRef>
              <c:f>'パワポ(2)'!$E$5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'パワポ(2)'!$E$6:$E$11</c:f>
              <c:numCache>
                <c:formatCode>0_);[Red]\(0\)</c:formatCode>
                <c:ptCount val="6"/>
                <c:pt idx="0">
                  <c:v>1</c:v>
                </c:pt>
                <c:pt idx="1">
                  <c:v>3</c:v>
                </c:pt>
                <c:pt idx="2">
                  <c:v>3</c:v>
                </c:pt>
                <c:pt idx="3">
                  <c:v>0</c:v>
                </c:pt>
                <c:pt idx="4">
                  <c:v>1</c:v>
                </c:pt>
                <c:pt idx="5">
                  <c:v>3</c:v>
                </c:pt>
              </c:numCache>
            </c:numRef>
          </c:val>
          <c:smooth val="0"/>
          <c:extLst>
            <c:ext xmlns:c16="http://schemas.microsoft.com/office/drawing/2014/chart" uri="{C3380CC4-5D6E-409C-BE32-E72D297353CC}">
              <c16:uniqueId val="{00000002-2F00-4F8C-9C66-7B7F6B07529F}"/>
            </c:ext>
          </c:extLst>
        </c:ser>
        <c:ser>
          <c:idx val="3"/>
          <c:order val="3"/>
          <c:tx>
            <c:strRef>
              <c:f>'パワポ(2)'!$F$5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'パワポ(2)'!$B$6:$B$11</c:f>
              <c:strCache>
                <c:ptCount val="6"/>
                <c:pt idx="0">
                  <c:v>１．難しかった</c:v>
                </c:pt>
                <c:pt idx="1">
                  <c:v>２．やや難しかった</c:v>
                </c:pt>
                <c:pt idx="2">
                  <c:v>３．普通だった</c:v>
                </c:pt>
                <c:pt idx="3">
                  <c:v>４．やさしかった</c:v>
                </c:pt>
                <c:pt idx="4">
                  <c:v>無回答</c:v>
                </c:pt>
                <c:pt idx="5">
                  <c:v>欠席</c:v>
                </c:pt>
              </c:strCache>
            </c:strRef>
          </c:cat>
          <c:val>
            <c:numRef>
              <c:f>'パワポ(2)'!$F$6:$F$11</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2F00-4F8C-9C66-7B7F6B07529F}"/>
            </c:ext>
          </c:extLst>
        </c:ser>
        <c:dLbls>
          <c:showLegendKey val="0"/>
          <c:showVal val="1"/>
          <c:showCatName val="0"/>
          <c:showSerName val="0"/>
          <c:showPercent val="0"/>
          <c:showBubbleSize val="0"/>
        </c:dLbls>
        <c:smooth val="0"/>
        <c:axId val="1495684544"/>
        <c:axId val="1495679104"/>
      </c:lineChart>
      <c:catAx>
        <c:axId val="1495684544"/>
        <c:scaling>
          <c:orientation val="minMax"/>
        </c:scaling>
        <c:delete val="0"/>
        <c:axPos val="b"/>
        <c:numFmt formatCode="General" sourceLinked="1"/>
        <c:majorTickMark val="out"/>
        <c:minorTickMark val="none"/>
        <c:tickLblPos val="nextTo"/>
        <c:crossAx val="1495679104"/>
        <c:crosses val="autoZero"/>
        <c:auto val="1"/>
        <c:lblAlgn val="ctr"/>
        <c:lblOffset val="100"/>
        <c:noMultiLvlLbl val="0"/>
      </c:catAx>
      <c:valAx>
        <c:axId val="1495679104"/>
        <c:scaling>
          <c:orientation val="minMax"/>
        </c:scaling>
        <c:delete val="0"/>
        <c:axPos val="l"/>
        <c:majorGridlines/>
        <c:numFmt formatCode="0_);[Red]\(0\)" sourceLinked="1"/>
        <c:majorTickMark val="out"/>
        <c:minorTickMark val="none"/>
        <c:tickLblPos val="nextTo"/>
        <c:crossAx val="1495684544"/>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'パワポ(2)'!$J$8</c:f>
              <c:strCache>
                <c:ptCount val="1"/>
                <c:pt idx="0">
                  <c:v>男性</c:v>
                </c:pt>
              </c:strCache>
            </c:strRef>
          </c:tx>
          <c:invertIfNegative val="0"/>
          <c:cat>
            <c:strRef>
              <c:f>'パワポ(2)'!$I$9:$I$15</c:f>
              <c:strCache>
                <c:ptCount val="7"/>
                <c:pt idx="0">
                  <c:v>20代</c:v>
                </c:pt>
                <c:pt idx="1">
                  <c:v>30代</c:v>
                </c:pt>
                <c:pt idx="2">
                  <c:v>40代</c:v>
                </c:pt>
                <c:pt idx="3">
                  <c:v>50代</c:v>
                </c:pt>
                <c:pt idx="4">
                  <c:v>60代</c:v>
                </c:pt>
                <c:pt idx="5">
                  <c:v>70代</c:v>
                </c:pt>
                <c:pt idx="6">
                  <c:v>80代</c:v>
                </c:pt>
              </c:strCache>
            </c:strRef>
          </c:cat>
          <c:val>
            <c:numRef>
              <c:f>'パワポ(2)'!$J$9:$J$15</c:f>
              <c:numCache>
                <c:formatCode>General</c:formatCode>
                <c:ptCount val="7"/>
                <c:pt idx="0">
                  <c:v>0</c:v>
                </c:pt>
                <c:pt idx="1">
                  <c:v>0</c:v>
                </c:pt>
                <c:pt idx="2">
                  <c:v>0</c:v>
                </c:pt>
                <c:pt idx="3">
                  <c:v>0</c:v>
                </c:pt>
                <c:pt idx="4">
                  <c:v>2</c:v>
                </c:pt>
                <c:pt idx="5">
                  <c:v>4</c:v>
                </c:pt>
                <c:pt idx="6">
                  <c:v>1</c:v>
                </c:pt>
              </c:numCache>
            </c:numRef>
          </c:val>
          <c:extLst>
            <c:ext xmlns:c16="http://schemas.microsoft.com/office/drawing/2014/chart" uri="{C3380CC4-5D6E-409C-BE32-E72D297353CC}">
              <c16:uniqueId val="{00000000-C176-45C5-8DE7-11AEDAB85B26}"/>
            </c:ext>
          </c:extLst>
        </c:ser>
        <c:ser>
          <c:idx val="1"/>
          <c:order val="1"/>
          <c:tx>
            <c:strRef>
              <c:f>'パワポ(2)'!$K$8</c:f>
              <c:strCache>
                <c:ptCount val="1"/>
                <c:pt idx="0">
                  <c:v>女性</c:v>
                </c:pt>
              </c:strCache>
            </c:strRef>
          </c:tx>
          <c:invertIfNegative val="0"/>
          <c:cat>
            <c:strRef>
              <c:f>'パワポ(2)'!$I$9:$I$15</c:f>
              <c:strCache>
                <c:ptCount val="7"/>
                <c:pt idx="0">
                  <c:v>20代</c:v>
                </c:pt>
                <c:pt idx="1">
                  <c:v>30代</c:v>
                </c:pt>
                <c:pt idx="2">
                  <c:v>40代</c:v>
                </c:pt>
                <c:pt idx="3">
                  <c:v>50代</c:v>
                </c:pt>
                <c:pt idx="4">
                  <c:v>60代</c:v>
                </c:pt>
                <c:pt idx="5">
                  <c:v>70代</c:v>
                </c:pt>
                <c:pt idx="6">
                  <c:v>80代</c:v>
                </c:pt>
              </c:strCache>
            </c:strRef>
          </c:cat>
          <c:val>
            <c:numRef>
              <c:f>'パワポ(2)'!$K$9:$K$15</c:f>
              <c:numCache>
                <c:formatCode>General</c:formatCode>
                <c:ptCount val="7"/>
                <c:pt idx="0">
                  <c:v>0</c:v>
                </c:pt>
                <c:pt idx="1">
                  <c:v>0</c:v>
                </c:pt>
                <c:pt idx="2">
                  <c:v>0</c:v>
                </c:pt>
                <c:pt idx="3">
                  <c:v>0</c:v>
                </c:pt>
                <c:pt idx="4">
                  <c:v>3</c:v>
                </c:pt>
                <c:pt idx="5">
                  <c:v>1</c:v>
                </c:pt>
                <c:pt idx="6">
                  <c:v>0</c:v>
                </c:pt>
              </c:numCache>
            </c:numRef>
          </c:val>
          <c:extLst>
            <c:ext xmlns:c16="http://schemas.microsoft.com/office/drawing/2014/chart" uri="{C3380CC4-5D6E-409C-BE32-E72D297353CC}">
              <c16:uniqueId val="{00000001-C176-45C5-8DE7-11AEDAB85B26}"/>
            </c:ext>
          </c:extLst>
        </c:ser>
        <c:dLbls>
          <c:showLegendKey val="0"/>
          <c:showVal val="0"/>
          <c:showCatName val="0"/>
          <c:showSerName val="0"/>
          <c:showPercent val="0"/>
          <c:showBubbleSize val="0"/>
        </c:dLbls>
        <c:gapWidth val="150"/>
        <c:axId val="1495684000"/>
        <c:axId val="1495686720"/>
      </c:barChart>
      <c:lineChart>
        <c:grouping val="standard"/>
        <c:varyColors val="0"/>
        <c:ser>
          <c:idx val="2"/>
          <c:order val="2"/>
          <c:tx>
            <c:strRef>
              <c:f>'パワポ(2)'!$L$8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'パワポ(2)'!$I$9:$I$15</c:f>
              <c:strCache>
                <c:ptCount val="7"/>
                <c:pt idx="0">
                  <c:v>20代</c:v>
                </c:pt>
                <c:pt idx="1">
                  <c:v>30代</c:v>
                </c:pt>
                <c:pt idx="2">
                  <c:v>40代</c:v>
                </c:pt>
                <c:pt idx="3">
                  <c:v>50代</c:v>
                </c:pt>
                <c:pt idx="4">
                  <c:v>60代</c:v>
                </c:pt>
                <c:pt idx="5">
                  <c:v>70代</c:v>
                </c:pt>
                <c:pt idx="6">
                  <c:v>80代</c:v>
                </c:pt>
              </c:strCache>
            </c:strRef>
          </c:cat>
          <c:val>
            <c:numRef>
              <c:f>'パワポ(2)'!$L$9:$L$15</c:f>
              <c:numCache>
                <c:formatCode>General</c:formatCode>
                <c:ptCount val="7"/>
                <c:pt idx="0">
                  <c:v>0</c:v>
                </c:pt>
                <c:pt idx="1">
                  <c:v>0</c:v>
                </c:pt>
                <c:pt idx="2">
                  <c:v>0</c:v>
                </c:pt>
                <c:pt idx="3">
                  <c:v>0</c:v>
                </c:pt>
                <c:pt idx="4">
                  <c:v>5</c:v>
                </c:pt>
                <c:pt idx="5">
                  <c:v>5</c:v>
                </c:pt>
                <c:pt idx="6">
                  <c:v>1</c:v>
                </c:pt>
              </c:numCache>
            </c:numRef>
          </c:val>
          <c:smooth val="1"/>
          <c:extLst>
            <c:ext xmlns:c16="http://schemas.microsoft.com/office/drawing/2014/chart" uri="{C3380CC4-5D6E-409C-BE32-E72D297353CC}">
              <c16:uniqueId val="{00000002-C176-45C5-8DE7-11AEDAB85B26}"/>
            </c:ext>
          </c:extLst>
        </c:ser>
        <c:dLbls>
          <c:showLegendKey val="0"/>
          <c:showVal val="0"/>
          <c:showCatName val="0"/>
          <c:showSerName val="0"/>
          <c:showPercent val="0"/>
          <c:showBubbleSize val="0"/>
        </c:dLbls>
        <c:marker val="1"/>
        <c:smooth val="0"/>
        <c:axId val="1495678560"/>
        <c:axId val="1495683456"/>
      </c:lineChart>
      <c:catAx>
        <c:axId val="1495684000"/>
        <c:scaling>
          <c:orientation val="minMax"/>
        </c:scaling>
        <c:delete val="0"/>
        <c:axPos val="b"/>
        <c:numFmt formatCode="General" sourceLinked="0"/>
        <c:majorTickMark val="out"/>
        <c:minorTickMark val="none"/>
        <c:tickLblPos val="nextTo"/>
        <c:crossAx val="1495686720"/>
        <c:crosses val="autoZero"/>
        <c:auto val="1"/>
        <c:lblAlgn val="ctr"/>
        <c:lblOffset val="100"/>
        <c:noMultiLvlLbl val="0"/>
      </c:catAx>
      <c:valAx>
        <c:axId val="1495686720"/>
        <c:scaling>
          <c:orientation val="minMax"/>
        </c:scaling>
        <c:delete val="0"/>
        <c:axPos val="l"/>
        <c:majorGridlines/>
        <c:numFmt formatCode="General" sourceLinked="1"/>
        <c:majorTickMark val="out"/>
        <c:minorTickMark val="none"/>
        <c:tickLblPos val="nextTo"/>
        <c:crossAx val="1495684000"/>
        <c:crosses val="autoZero"/>
        <c:crossBetween val="between"/>
      </c:valAx>
      <c:valAx>
        <c:axId val="1495683456"/>
        <c:scaling>
          <c:orientation val="minMax"/>
        </c:scaling>
        <c:delete val="0"/>
        <c:axPos val="r"/>
        <c:numFmt formatCode="General" sourceLinked="1"/>
        <c:majorTickMark val="out"/>
        <c:minorTickMark val="none"/>
        <c:tickLblPos val="nextTo"/>
        <c:crossAx val="1495678560"/>
        <c:crosses val="max"/>
        <c:crossBetween val="between"/>
      </c:valAx>
      <c:catAx>
        <c:axId val="1495678560"/>
        <c:scaling>
          <c:orientation val="minMax"/>
        </c:scaling>
        <c:delete val="1"/>
        <c:axPos val="b"/>
        <c:numFmt formatCode="General" sourceLinked="1"/>
        <c:majorTickMark val="out"/>
        <c:minorTickMark val="none"/>
        <c:tickLblPos val="nextTo"/>
        <c:crossAx val="1495683456"/>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エクセル公!$C$5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エクセル公!$C$13:$C$17</c:f>
              <c:numCache>
                <c:formatCode>0_);[Red]\(0\)</c:formatCode>
                <c:ptCount val="5"/>
                <c:pt idx="0">
                  <c:v>4</c:v>
                </c:pt>
                <c:pt idx="1">
                  <c:v>6</c:v>
                </c:pt>
                <c:pt idx="2">
                  <c:v>3</c:v>
                </c:pt>
                <c:pt idx="3">
                  <c:v>0</c:v>
                </c:pt>
                <c:pt idx="4">
                  <c:v>1</c:v>
                </c:pt>
              </c:numCache>
            </c:numRef>
          </c:val>
          <c:smooth val="0"/>
          <c:extLst>
            <c:ext xmlns:c16="http://schemas.microsoft.com/office/drawing/2014/chart" uri="{C3380CC4-5D6E-409C-BE32-E72D297353CC}">
              <c16:uniqueId val="{00000000-2E30-418F-A47E-AF76275180CD}"/>
            </c:ext>
          </c:extLst>
        </c:ser>
        <c:ser>
          <c:idx val="1"/>
          <c:order val="1"/>
          <c:tx>
            <c:strRef>
              <c:f>エクセル公!$D$5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エクセル公!$D$13:$D$17</c:f>
              <c:numCache>
                <c:formatCode>0_);[Red]\(0\)</c:formatCode>
                <c:ptCount val="5"/>
                <c:pt idx="0">
                  <c:v>10</c:v>
                </c:pt>
                <c:pt idx="1">
                  <c:v>2</c:v>
                </c:pt>
                <c:pt idx="2">
                  <c:v>1</c:v>
                </c:pt>
                <c:pt idx="3">
                  <c:v>0</c:v>
                </c:pt>
                <c:pt idx="4">
                  <c:v>1</c:v>
                </c:pt>
              </c:numCache>
            </c:numRef>
          </c:val>
          <c:smooth val="0"/>
          <c:extLst>
            <c:ext xmlns:c16="http://schemas.microsoft.com/office/drawing/2014/chart" uri="{C3380CC4-5D6E-409C-BE32-E72D297353CC}">
              <c16:uniqueId val="{00000001-2E30-418F-A47E-AF76275180CD}"/>
            </c:ext>
          </c:extLst>
        </c:ser>
        <c:ser>
          <c:idx val="2"/>
          <c:order val="2"/>
          <c:tx>
            <c:strRef>
              <c:f>エクセル公!$E$5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エクセル公!$E$13:$E$17</c:f>
              <c:numCache>
                <c:formatCode>0_);[Red]\(0\)</c:formatCode>
                <c:ptCount val="5"/>
                <c:pt idx="0">
                  <c:v>11</c:v>
                </c:pt>
                <c:pt idx="1">
                  <c:v>2</c:v>
                </c:pt>
                <c:pt idx="2">
                  <c:v>0</c:v>
                </c:pt>
                <c:pt idx="3">
                  <c:v>0</c:v>
                </c:pt>
                <c:pt idx="4">
                  <c:v>1</c:v>
                </c:pt>
              </c:numCache>
            </c:numRef>
          </c:val>
          <c:smooth val="0"/>
          <c:extLst>
            <c:ext xmlns:c16="http://schemas.microsoft.com/office/drawing/2014/chart" uri="{C3380CC4-5D6E-409C-BE32-E72D297353CC}">
              <c16:uniqueId val="{00000002-2E30-418F-A47E-AF76275180CD}"/>
            </c:ext>
          </c:extLst>
        </c:ser>
        <c:ser>
          <c:idx val="3"/>
          <c:order val="3"/>
          <c:tx>
            <c:strRef>
              <c:f>まとめ!#REF!</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エクセル公!$B$13:$B$17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まとめ!#REF!</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2E30-418F-A47E-AF76275180CD}"/>
            </c:ext>
          </c:extLst>
        </c:ser>
        <c:dLbls>
          <c:showLegendKey val="0"/>
          <c:showVal val="1"/>
          <c:showCatName val="0"/>
          <c:showSerName val="0"/>
          <c:showPercent val="0"/>
          <c:showBubbleSize val="0"/>
        </c:dLbls>
        <c:smooth val="0"/>
        <c:axId val="261452240"/>
        <c:axId val="261451696"/>
      </c:lineChart>
      <c:catAx>
        <c:axId val="261452240"/>
        <c:scaling>
          <c:orientation val="minMax"/>
        </c:scaling>
        <c:delete val="0"/>
        <c:axPos val="b"/>
        <c:numFmt formatCode="General" sourceLinked="1"/>
        <c:majorTickMark val="out"/>
        <c:minorTickMark val="none"/>
        <c:tickLblPos val="nextTo"/>
        <c:crossAx val="261451696"/>
        <c:crosses val="autoZero"/>
        <c:auto val="1"/>
        <c:lblAlgn val="ctr"/>
        <c:lblOffset val="100"/>
        <c:noMultiLvlLbl val="0"/>
      </c:catAx>
      <c:valAx>
        <c:axId val="261451696"/>
        <c:scaling>
          <c:orientation val="minMax"/>
        </c:scaling>
        <c:delete val="0"/>
        <c:axPos val="l"/>
        <c:majorGridlines/>
        <c:numFmt formatCode="0_);[Red]\(0\)" sourceLinked="1"/>
        <c:majorTickMark val="out"/>
        <c:minorTickMark val="none"/>
        <c:tickLblPos val="nextTo"/>
        <c:crossAx val="261452240"/>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77470</xdr:rowOff>
    </xdr:from>
    <xdr:to>
      <xdr:col>11</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282575</xdr:colOff>
      <xdr:row>57</xdr:row>
      <xdr:rowOff>62230</xdr:rowOff>
    </xdr:from>
    <xdr:to>
      <xdr:col>4</xdr:col>
      <xdr:colOff>269875</xdr:colOff>
      <xdr:row>80</xdr:row>
      <xdr:rowOff>85090</xdr:rowOff>
    </xdr:to>
    <xdr:graphicFrame macro="">
      <xdr:nvGraphicFramePr>
        <xdr:cNvPr id="14"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57</xdr:row>
      <xdr:rowOff>77470</xdr:rowOff>
    </xdr:from>
    <xdr:to>
      <xdr:col>11</xdr:col>
      <xdr:colOff>507365</xdr:colOff>
      <xdr:row>73</xdr:row>
      <xdr:rowOff>31750</xdr:rowOff>
    </xdr:to>
    <xdr:graphicFrame macro="">
      <xdr:nvGraphicFramePr>
        <xdr:cNvPr id="15"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16"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17"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57</xdr:row>
      <xdr:rowOff>96520</xdr:rowOff>
    </xdr:from>
    <xdr:to>
      <xdr:col>11</xdr:col>
      <xdr:colOff>790575</xdr:colOff>
      <xdr:row>73</xdr:row>
      <xdr:rowOff>50800</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1"/>
  <sheetViews>
    <sheetView tabSelected="1" zoomScale="70" zoomScaleNormal="70" workbookViewId="0">
      <selection activeCell="X12" sqref="X12"/>
    </sheetView>
  </sheetViews>
  <sheetFormatPr defaultRowHeight="18.75" x14ac:dyDescent="0.4"/>
  <cols>
    <col min="2" max="2" width="19.375" customWidth="1"/>
    <col min="3" max="3" width="16.125" customWidth="1"/>
    <col min="4" max="19" width="4.375" customWidth="1"/>
    <col min="20" max="20" width="6.625" customWidth="1"/>
  </cols>
  <sheetData>
    <row r="2" spans="1:20" ht="30" x14ac:dyDescent="0.4">
      <c r="B2" s="1" t="s">
        <v>61</v>
      </c>
      <c r="C2" s="2"/>
      <c r="D2" s="2"/>
      <c r="E2" s="3"/>
      <c r="F2" s="3"/>
      <c r="G2" s="3"/>
      <c r="H2" s="3"/>
      <c r="I2" s="3"/>
      <c r="J2" s="3"/>
      <c r="K2" s="3"/>
      <c r="L2" s="3"/>
      <c r="M2" s="3"/>
      <c r="N2" s="3"/>
      <c r="O2" s="3"/>
      <c r="P2" s="3"/>
      <c r="Q2" s="3"/>
      <c r="R2" s="3"/>
    </row>
    <row r="4" spans="1:20" ht="19.5" thickBot="1" x14ac:dyDescent="0.45"/>
    <row r="5" spans="1:20" x14ac:dyDescent="0.4">
      <c r="A5" s="151" t="s">
        <v>0</v>
      </c>
      <c r="B5" s="149" t="s">
        <v>1</v>
      </c>
      <c r="C5" s="153" t="s">
        <v>2</v>
      </c>
      <c r="D5" s="155" t="s">
        <v>3</v>
      </c>
      <c r="E5" s="156"/>
      <c r="F5" s="157" t="s">
        <v>4</v>
      </c>
      <c r="G5" s="157"/>
      <c r="H5" s="155" t="s">
        <v>5</v>
      </c>
      <c r="I5" s="156"/>
      <c r="J5" s="157" t="s">
        <v>6</v>
      </c>
      <c r="K5" s="157"/>
      <c r="L5" s="155" t="s">
        <v>7</v>
      </c>
      <c r="M5" s="156"/>
      <c r="N5" s="157" t="s">
        <v>8</v>
      </c>
      <c r="O5" s="157"/>
      <c r="P5" s="155" t="s">
        <v>9</v>
      </c>
      <c r="Q5" s="156"/>
      <c r="R5" s="157" t="s">
        <v>10</v>
      </c>
      <c r="S5" s="157"/>
      <c r="T5" s="149" t="s">
        <v>11</v>
      </c>
    </row>
    <row r="6" spans="1:20" ht="19.5" thickBot="1" x14ac:dyDescent="0.45">
      <c r="A6" s="152"/>
      <c r="B6" s="150"/>
      <c r="C6" s="154"/>
      <c r="D6" s="4" t="s">
        <v>12</v>
      </c>
      <c r="E6" s="5" t="s">
        <v>13</v>
      </c>
      <c r="F6" s="6" t="s">
        <v>12</v>
      </c>
      <c r="G6" s="7" t="s">
        <v>13</v>
      </c>
      <c r="H6" s="4" t="s">
        <v>12</v>
      </c>
      <c r="I6" s="5" t="s">
        <v>13</v>
      </c>
      <c r="J6" s="6" t="s">
        <v>12</v>
      </c>
      <c r="K6" s="7" t="s">
        <v>13</v>
      </c>
      <c r="L6" s="4" t="s">
        <v>12</v>
      </c>
      <c r="M6" s="5" t="s">
        <v>13</v>
      </c>
      <c r="N6" s="6" t="s">
        <v>12</v>
      </c>
      <c r="O6" s="7" t="s">
        <v>13</v>
      </c>
      <c r="P6" s="4" t="s">
        <v>12</v>
      </c>
      <c r="Q6" s="5" t="s">
        <v>13</v>
      </c>
      <c r="R6" s="6" t="s">
        <v>12</v>
      </c>
      <c r="S6" s="8" t="s">
        <v>13</v>
      </c>
      <c r="T6" s="150"/>
    </row>
    <row r="7" spans="1:20" ht="27.75" customHeight="1" thickTop="1" x14ac:dyDescent="0.4">
      <c r="A7" s="9"/>
      <c r="B7" s="17" t="s">
        <v>15</v>
      </c>
      <c r="C7" s="18" t="s">
        <v>16</v>
      </c>
      <c r="D7" s="19"/>
      <c r="E7" s="20"/>
      <c r="F7" s="21"/>
      <c r="G7" s="22">
        <v>1</v>
      </c>
      <c r="H7" s="23"/>
      <c r="I7" s="20"/>
      <c r="J7" s="21"/>
      <c r="K7" s="22">
        <v>1</v>
      </c>
      <c r="L7" s="23">
        <v>2</v>
      </c>
      <c r="M7" s="20">
        <v>2</v>
      </c>
      <c r="N7" s="21">
        <v>3</v>
      </c>
      <c r="O7" s="22">
        <v>1</v>
      </c>
      <c r="P7" s="23">
        <v>1</v>
      </c>
      <c r="Q7" s="20"/>
      <c r="R7" s="19"/>
      <c r="S7" s="20"/>
      <c r="T7" s="24">
        <f>SUM(D7:S7)</f>
        <v>11</v>
      </c>
    </row>
    <row r="8" spans="1:20" ht="27.75" customHeight="1" x14ac:dyDescent="0.4">
      <c r="A8" s="9"/>
      <c r="B8" s="10"/>
      <c r="C8" s="25" t="s">
        <v>17</v>
      </c>
      <c r="D8" s="26"/>
      <c r="E8" s="27"/>
      <c r="F8" s="28"/>
      <c r="G8" s="27"/>
      <c r="H8" s="26"/>
      <c r="I8" s="27"/>
      <c r="J8" s="28"/>
      <c r="K8" s="27"/>
      <c r="L8" s="26">
        <v>2</v>
      </c>
      <c r="M8" s="27">
        <v>3</v>
      </c>
      <c r="N8" s="28">
        <v>4</v>
      </c>
      <c r="O8" s="27">
        <v>1</v>
      </c>
      <c r="P8" s="26">
        <v>1</v>
      </c>
      <c r="Q8" s="27"/>
      <c r="R8" s="28"/>
      <c r="S8" s="27"/>
      <c r="T8" s="29">
        <f>SUM(D8:S8)</f>
        <v>11</v>
      </c>
    </row>
    <row r="9" spans="1:20" ht="27.75" customHeight="1" thickBot="1" x14ac:dyDescent="0.45">
      <c r="A9" s="9"/>
      <c r="B9" s="10"/>
      <c r="C9" s="11" t="s">
        <v>10</v>
      </c>
      <c r="D9" s="12">
        <f t="shared" ref="D9:S9" si="0">SUM(D7:D8)</f>
        <v>0</v>
      </c>
      <c r="E9" s="13">
        <f t="shared" si="0"/>
        <v>0</v>
      </c>
      <c r="F9" s="14">
        <f t="shared" si="0"/>
        <v>0</v>
      </c>
      <c r="G9" s="13">
        <f t="shared" si="0"/>
        <v>1</v>
      </c>
      <c r="H9" s="12">
        <f t="shared" si="0"/>
        <v>0</v>
      </c>
      <c r="I9" s="13">
        <f t="shared" si="0"/>
        <v>0</v>
      </c>
      <c r="J9" s="14">
        <f t="shared" si="0"/>
        <v>0</v>
      </c>
      <c r="K9" s="13">
        <f t="shared" si="0"/>
        <v>1</v>
      </c>
      <c r="L9" s="12">
        <f t="shared" si="0"/>
        <v>4</v>
      </c>
      <c r="M9" s="13">
        <f t="shared" si="0"/>
        <v>5</v>
      </c>
      <c r="N9" s="14">
        <f t="shared" si="0"/>
        <v>7</v>
      </c>
      <c r="O9" s="13">
        <f t="shared" si="0"/>
        <v>2</v>
      </c>
      <c r="P9" s="12">
        <f t="shared" si="0"/>
        <v>2</v>
      </c>
      <c r="Q9" s="13">
        <f t="shared" si="0"/>
        <v>0</v>
      </c>
      <c r="R9" s="14">
        <f t="shared" si="0"/>
        <v>0</v>
      </c>
      <c r="S9" s="13">
        <f t="shared" si="0"/>
        <v>0</v>
      </c>
      <c r="T9" s="13">
        <f>SUM(D10:S10)</f>
        <v>22</v>
      </c>
    </row>
    <row r="10" spans="1:20" ht="27.75" customHeight="1" thickBot="1" x14ac:dyDescent="0.45">
      <c r="A10" s="9"/>
      <c r="B10" s="15"/>
      <c r="C10" s="16" t="s">
        <v>11</v>
      </c>
      <c r="D10" s="147">
        <f>D9+E9</f>
        <v>0</v>
      </c>
      <c r="E10" s="148"/>
      <c r="F10" s="147">
        <f t="shared" ref="F10" si="1">F9+G9</f>
        <v>1</v>
      </c>
      <c r="G10" s="148"/>
      <c r="H10" s="147">
        <f t="shared" ref="H10" si="2">H9+I9</f>
        <v>0</v>
      </c>
      <c r="I10" s="148"/>
      <c r="J10" s="147">
        <f t="shared" ref="J10" si="3">J9+K9</f>
        <v>1</v>
      </c>
      <c r="K10" s="148"/>
      <c r="L10" s="147">
        <f t="shared" ref="L10" si="4">L9+M9</f>
        <v>9</v>
      </c>
      <c r="M10" s="148"/>
      <c r="N10" s="147">
        <f t="shared" ref="N10" si="5">N9+O9</f>
        <v>9</v>
      </c>
      <c r="O10" s="148"/>
      <c r="P10" s="147">
        <f t="shared" ref="P10" si="6">P9+Q9</f>
        <v>2</v>
      </c>
      <c r="Q10" s="148"/>
      <c r="R10" s="147">
        <f t="shared" ref="R10" si="7">R9+S9</f>
        <v>0</v>
      </c>
      <c r="S10" s="148"/>
      <c r="T10" s="16">
        <f>SUM(F10:S10)</f>
        <v>22</v>
      </c>
    </row>
    <row r="11" spans="1:20" ht="27.75" customHeight="1" thickTop="1" x14ac:dyDescent="0.4">
      <c r="A11" s="9"/>
      <c r="B11" s="17" t="s">
        <v>18</v>
      </c>
      <c r="C11" s="18" t="s">
        <v>14</v>
      </c>
      <c r="D11" s="19"/>
      <c r="E11" s="20"/>
      <c r="F11" s="21"/>
      <c r="G11" s="22">
        <v>2</v>
      </c>
      <c r="H11" s="23"/>
      <c r="I11" s="20">
        <v>1</v>
      </c>
      <c r="J11" s="21"/>
      <c r="K11" s="22"/>
      <c r="L11" s="23"/>
      <c r="M11" s="20"/>
      <c r="N11" s="21">
        <v>1</v>
      </c>
      <c r="O11" s="22">
        <v>3</v>
      </c>
      <c r="P11" s="23">
        <v>2</v>
      </c>
      <c r="Q11" s="20"/>
      <c r="R11" s="30"/>
      <c r="S11" s="20"/>
      <c r="T11" s="24">
        <f t="shared" ref="T11:T16" si="8">SUM(D11:S11)</f>
        <v>9</v>
      </c>
    </row>
    <row r="12" spans="1:20" ht="27.75" customHeight="1" x14ac:dyDescent="0.4">
      <c r="A12" s="9"/>
      <c r="B12" s="10"/>
      <c r="C12" s="25" t="s">
        <v>19</v>
      </c>
      <c r="D12" s="26">
        <v>1</v>
      </c>
      <c r="E12" s="27"/>
      <c r="F12" s="28"/>
      <c r="G12" s="31"/>
      <c r="H12" s="26"/>
      <c r="I12" s="27">
        <v>1</v>
      </c>
      <c r="J12" s="28"/>
      <c r="K12" s="31">
        <v>2</v>
      </c>
      <c r="L12" s="26">
        <v>1</v>
      </c>
      <c r="M12" s="27">
        <v>4</v>
      </c>
      <c r="N12" s="28">
        <v>2</v>
      </c>
      <c r="O12" s="31">
        <v>2</v>
      </c>
      <c r="P12" s="26"/>
      <c r="Q12" s="27">
        <v>1</v>
      </c>
      <c r="R12" s="28"/>
      <c r="S12" s="27"/>
      <c r="T12" s="29">
        <f t="shared" si="8"/>
        <v>14</v>
      </c>
    </row>
    <row r="13" spans="1:20" ht="27.75" customHeight="1" thickBot="1" x14ac:dyDescent="0.45">
      <c r="A13" s="9"/>
      <c r="B13" s="10"/>
      <c r="C13" s="11" t="s">
        <v>10</v>
      </c>
      <c r="D13" s="12">
        <f>SUM(D11:D11)</f>
        <v>0</v>
      </c>
      <c r="E13" s="13">
        <f>SUM(E11:E11)</f>
        <v>0</v>
      </c>
      <c r="F13" s="14">
        <f>SUM(F11:F11)</f>
        <v>0</v>
      </c>
      <c r="G13" s="13">
        <f>SUM(G11:G12)</f>
        <v>2</v>
      </c>
      <c r="H13" s="32">
        <f t="shared" ref="H13:S13" si="9">SUM(H11:H12)</f>
        <v>0</v>
      </c>
      <c r="I13" s="33">
        <f t="shared" si="9"/>
        <v>2</v>
      </c>
      <c r="J13" s="34">
        <f t="shared" si="9"/>
        <v>0</v>
      </c>
      <c r="K13" s="33">
        <f t="shared" si="9"/>
        <v>2</v>
      </c>
      <c r="L13" s="34">
        <f t="shared" si="9"/>
        <v>1</v>
      </c>
      <c r="M13" s="33">
        <f t="shared" si="9"/>
        <v>4</v>
      </c>
      <c r="N13" s="34">
        <f t="shared" si="9"/>
        <v>3</v>
      </c>
      <c r="O13" s="33">
        <f t="shared" si="9"/>
        <v>5</v>
      </c>
      <c r="P13" s="34">
        <f t="shared" si="9"/>
        <v>2</v>
      </c>
      <c r="Q13" s="33">
        <f t="shared" si="9"/>
        <v>1</v>
      </c>
      <c r="R13" s="34">
        <f t="shared" si="9"/>
        <v>0</v>
      </c>
      <c r="S13" s="33">
        <f t="shared" si="9"/>
        <v>0</v>
      </c>
      <c r="T13" s="13">
        <f t="shared" si="8"/>
        <v>22</v>
      </c>
    </row>
    <row r="14" spans="1:20" ht="27.75" customHeight="1" thickBot="1" x14ac:dyDescent="0.45">
      <c r="A14" s="9"/>
      <c r="B14" s="15"/>
      <c r="C14" s="16" t="s">
        <v>11</v>
      </c>
      <c r="D14" s="147">
        <f>D11+E11</f>
        <v>0</v>
      </c>
      <c r="E14" s="148"/>
      <c r="F14" s="147">
        <f>SUM(F13:G13)</f>
        <v>2</v>
      </c>
      <c r="G14" s="148"/>
      <c r="H14" s="147">
        <f t="shared" ref="H14" si="10">SUM(H13:I13)</f>
        <v>2</v>
      </c>
      <c r="I14" s="148"/>
      <c r="J14" s="147">
        <f t="shared" ref="J14" si="11">SUM(J13:K13)</f>
        <v>2</v>
      </c>
      <c r="K14" s="148"/>
      <c r="L14" s="147">
        <f t="shared" ref="L14" si="12">SUM(L13:M13)</f>
        <v>5</v>
      </c>
      <c r="M14" s="148"/>
      <c r="N14" s="147">
        <f t="shared" ref="N14" si="13">SUM(N13:O13)</f>
        <v>8</v>
      </c>
      <c r="O14" s="148"/>
      <c r="P14" s="147">
        <f t="shared" ref="P14" si="14">SUM(P13:Q13)</f>
        <v>3</v>
      </c>
      <c r="Q14" s="148"/>
      <c r="R14" s="147">
        <f t="shared" ref="R14" si="15">SUM(R13:S13)</f>
        <v>0</v>
      </c>
      <c r="S14" s="148"/>
      <c r="T14" s="16">
        <f t="shared" si="8"/>
        <v>22</v>
      </c>
    </row>
    <row r="15" spans="1:20" ht="27.75" customHeight="1" thickTop="1" x14ac:dyDescent="0.4">
      <c r="A15" s="9"/>
      <c r="B15" s="17" t="s">
        <v>20</v>
      </c>
      <c r="C15" s="35" t="s">
        <v>21</v>
      </c>
      <c r="D15" s="19"/>
      <c r="E15" s="20"/>
      <c r="F15" s="30"/>
      <c r="G15" s="20">
        <v>1</v>
      </c>
      <c r="H15" s="19"/>
      <c r="I15" s="20"/>
      <c r="J15" s="30"/>
      <c r="K15" s="20"/>
      <c r="L15" s="19"/>
      <c r="M15" s="20">
        <v>2</v>
      </c>
      <c r="N15" s="30"/>
      <c r="O15" s="20">
        <v>5</v>
      </c>
      <c r="P15" s="19"/>
      <c r="Q15" s="20"/>
      <c r="R15" s="30"/>
      <c r="S15" s="20"/>
      <c r="T15" s="24">
        <f t="shared" si="8"/>
        <v>8</v>
      </c>
    </row>
    <row r="16" spans="1:20" ht="27.75" customHeight="1" thickBot="1" x14ac:dyDescent="0.45">
      <c r="A16" s="9"/>
      <c r="B16" s="10"/>
      <c r="C16" s="138" t="s">
        <v>62</v>
      </c>
      <c r="D16" s="43"/>
      <c r="E16" s="5"/>
      <c r="F16" s="6"/>
      <c r="G16" s="5">
        <v>1</v>
      </c>
      <c r="H16" s="43"/>
      <c r="I16" s="5"/>
      <c r="J16" s="6"/>
      <c r="K16" s="5">
        <v>2</v>
      </c>
      <c r="L16" s="43"/>
      <c r="M16" s="5"/>
      <c r="N16" s="6">
        <v>1</v>
      </c>
      <c r="O16" s="5">
        <v>2</v>
      </c>
      <c r="P16" s="43">
        <v>3</v>
      </c>
      <c r="Q16" s="5">
        <v>1</v>
      </c>
      <c r="R16" s="6"/>
      <c r="S16" s="5"/>
      <c r="T16" s="168">
        <f t="shared" si="8"/>
        <v>10</v>
      </c>
    </row>
    <row r="17" spans="1:20" ht="27.75" customHeight="1" thickBot="1" x14ac:dyDescent="0.45">
      <c r="A17" s="9"/>
      <c r="B17" s="10"/>
      <c r="C17" s="11" t="s">
        <v>10</v>
      </c>
      <c r="D17" s="139">
        <f>SUM(D15:D16)</f>
        <v>0</v>
      </c>
      <c r="E17" s="14">
        <f t="shared" ref="E17:T17" si="16">SUM(E15:E16)</f>
        <v>0</v>
      </c>
      <c r="F17" s="139">
        <f t="shared" si="16"/>
        <v>0</v>
      </c>
      <c r="G17" s="14">
        <f t="shared" si="16"/>
        <v>2</v>
      </c>
      <c r="H17" s="139">
        <f t="shared" si="16"/>
        <v>0</v>
      </c>
      <c r="I17" s="14">
        <f t="shared" si="16"/>
        <v>0</v>
      </c>
      <c r="J17" s="140">
        <f t="shared" si="16"/>
        <v>0</v>
      </c>
      <c r="K17" s="141">
        <f t="shared" si="16"/>
        <v>2</v>
      </c>
      <c r="L17" s="139">
        <f t="shared" si="16"/>
        <v>0</v>
      </c>
      <c r="M17" s="14">
        <f t="shared" si="16"/>
        <v>2</v>
      </c>
      <c r="N17" s="139">
        <f t="shared" si="16"/>
        <v>1</v>
      </c>
      <c r="O17" s="14">
        <f t="shared" si="16"/>
        <v>7</v>
      </c>
      <c r="P17" s="139">
        <f t="shared" si="16"/>
        <v>3</v>
      </c>
      <c r="Q17" s="14">
        <f t="shared" si="16"/>
        <v>1</v>
      </c>
      <c r="R17" s="139">
        <f t="shared" si="16"/>
        <v>0</v>
      </c>
      <c r="S17" s="14">
        <f t="shared" si="16"/>
        <v>0</v>
      </c>
      <c r="T17" s="142">
        <f t="shared" si="16"/>
        <v>18</v>
      </c>
    </row>
    <row r="18" spans="1:20" ht="27.75" customHeight="1" thickBot="1" x14ac:dyDescent="0.45">
      <c r="A18" s="9"/>
      <c r="B18" s="15"/>
      <c r="C18" s="16" t="s">
        <v>11</v>
      </c>
      <c r="D18" s="147">
        <f>D17+E17</f>
        <v>0</v>
      </c>
      <c r="E18" s="148"/>
      <c r="F18" s="147">
        <f t="shared" ref="F18" si="17">F17+G17</f>
        <v>2</v>
      </c>
      <c r="G18" s="148"/>
      <c r="H18" s="147">
        <f t="shared" ref="H18" si="18">H17+I17</f>
        <v>0</v>
      </c>
      <c r="I18" s="148"/>
      <c r="J18" s="147">
        <f t="shared" ref="J18" si="19">J17+K17</f>
        <v>2</v>
      </c>
      <c r="K18" s="148"/>
      <c r="L18" s="147">
        <f t="shared" ref="L18" si="20">L17+M17</f>
        <v>2</v>
      </c>
      <c r="M18" s="148"/>
      <c r="N18" s="147">
        <f t="shared" ref="N18" si="21">N17+O17</f>
        <v>8</v>
      </c>
      <c r="O18" s="148"/>
      <c r="P18" s="147">
        <f t="shared" ref="P18" si="22">P17+Q17</f>
        <v>4</v>
      </c>
      <c r="Q18" s="148"/>
      <c r="R18" s="147">
        <f t="shared" ref="R18" si="23">R17+S17</f>
        <v>0</v>
      </c>
      <c r="S18" s="148"/>
      <c r="T18" s="16">
        <f>SUM(D18:S18)</f>
        <v>18</v>
      </c>
    </row>
    <row r="19" spans="1:20" ht="27.75" customHeight="1" thickTop="1" thickBot="1" x14ac:dyDescent="0.45">
      <c r="A19" s="36"/>
      <c r="B19" s="37" t="s">
        <v>10</v>
      </c>
      <c r="C19" s="38"/>
      <c r="D19" s="143">
        <f>D9+D13+D17</f>
        <v>0</v>
      </c>
      <c r="E19" s="39">
        <f t="shared" ref="E19:T19" si="24">E9+E13+E17</f>
        <v>0</v>
      </c>
      <c r="F19" s="143">
        <f t="shared" si="24"/>
        <v>0</v>
      </c>
      <c r="G19" s="39">
        <f t="shared" si="24"/>
        <v>5</v>
      </c>
      <c r="H19" s="143">
        <f t="shared" si="24"/>
        <v>0</v>
      </c>
      <c r="I19" s="39">
        <f t="shared" si="24"/>
        <v>2</v>
      </c>
      <c r="J19" s="143">
        <f t="shared" si="24"/>
        <v>0</v>
      </c>
      <c r="K19" s="39">
        <f t="shared" si="24"/>
        <v>5</v>
      </c>
      <c r="L19" s="143">
        <f t="shared" si="24"/>
        <v>5</v>
      </c>
      <c r="M19" s="39">
        <f t="shared" si="24"/>
        <v>11</v>
      </c>
      <c r="N19" s="143">
        <f t="shared" si="24"/>
        <v>11</v>
      </c>
      <c r="O19" s="39">
        <f t="shared" si="24"/>
        <v>14</v>
      </c>
      <c r="P19" s="143">
        <f t="shared" si="24"/>
        <v>7</v>
      </c>
      <c r="Q19" s="39">
        <f t="shared" si="24"/>
        <v>2</v>
      </c>
      <c r="R19" s="143">
        <f t="shared" si="24"/>
        <v>0</v>
      </c>
      <c r="S19" s="40">
        <f t="shared" si="24"/>
        <v>0</v>
      </c>
      <c r="T19" s="144">
        <f t="shared" si="24"/>
        <v>62</v>
      </c>
    </row>
    <row r="20" spans="1:20" ht="27.75" customHeight="1" thickBot="1" x14ac:dyDescent="0.45">
      <c r="B20" s="42" t="s">
        <v>11</v>
      </c>
      <c r="C20" s="41"/>
      <c r="D20" s="145">
        <f>D10+D14+D18</f>
        <v>0</v>
      </c>
      <c r="E20" s="146"/>
      <c r="F20" s="145">
        <f t="shared" ref="F20" si="25">F10+F14+F18</f>
        <v>5</v>
      </c>
      <c r="G20" s="146"/>
      <c r="H20" s="145">
        <f t="shared" ref="H20" si="26">H10+H14+H18</f>
        <v>2</v>
      </c>
      <c r="I20" s="146"/>
      <c r="J20" s="145">
        <f t="shared" ref="J20" si="27">J10+J14+J18</f>
        <v>5</v>
      </c>
      <c r="K20" s="146"/>
      <c r="L20" s="145">
        <f t="shared" ref="L20" si="28">L10+L14+L18</f>
        <v>16</v>
      </c>
      <c r="M20" s="146"/>
      <c r="N20" s="145">
        <f t="shared" ref="N20" si="29">N10+N14+N18</f>
        <v>25</v>
      </c>
      <c r="O20" s="146"/>
      <c r="P20" s="145">
        <f t="shared" ref="P20" si="30">P10+P14+P18</f>
        <v>9</v>
      </c>
      <c r="Q20" s="146"/>
      <c r="R20" s="145">
        <f t="shared" ref="R20" si="31">R10+R14+R18</f>
        <v>0</v>
      </c>
      <c r="S20" s="146"/>
      <c r="T20" s="41">
        <f>SUM(D20:S20)</f>
        <v>62</v>
      </c>
    </row>
    <row r="21" spans="1:20" ht="27.75" customHeight="1" x14ac:dyDescent="0.4"/>
  </sheetData>
  <mergeCells count="44">
    <mergeCell ref="R10:S10"/>
    <mergeCell ref="T5:T6"/>
    <mergeCell ref="A5:A6"/>
    <mergeCell ref="B5:B6"/>
    <mergeCell ref="C5:C6"/>
    <mergeCell ref="D5:E5"/>
    <mergeCell ref="F5:G5"/>
    <mergeCell ref="H5:I5"/>
    <mergeCell ref="J5:K5"/>
    <mergeCell ref="L5:M5"/>
    <mergeCell ref="N5:O5"/>
    <mergeCell ref="P5:Q5"/>
    <mergeCell ref="R5:S5"/>
    <mergeCell ref="D10:E10"/>
    <mergeCell ref="F10:G10"/>
    <mergeCell ref="H10:I10"/>
    <mergeCell ref="J10:K10"/>
    <mergeCell ref="L10:M10"/>
    <mergeCell ref="P14:Q14"/>
    <mergeCell ref="N10:O10"/>
    <mergeCell ref="P10:Q10"/>
    <mergeCell ref="R14:S14"/>
    <mergeCell ref="D18:E18"/>
    <mergeCell ref="F18:G18"/>
    <mergeCell ref="H18:I18"/>
    <mergeCell ref="J18:K18"/>
    <mergeCell ref="L18:M18"/>
    <mergeCell ref="N18:O18"/>
    <mergeCell ref="P18:Q18"/>
    <mergeCell ref="R18:S18"/>
    <mergeCell ref="D14:E14"/>
    <mergeCell ref="F14:G14"/>
    <mergeCell ref="H14:I14"/>
    <mergeCell ref="J14:K14"/>
    <mergeCell ref="L14:M14"/>
    <mergeCell ref="N14:O14"/>
    <mergeCell ref="P20:Q20"/>
    <mergeCell ref="R20:S20"/>
    <mergeCell ref="D20:E20"/>
    <mergeCell ref="F20:G20"/>
    <mergeCell ref="H20:I20"/>
    <mergeCell ref="J20:K20"/>
    <mergeCell ref="L20:M20"/>
    <mergeCell ref="N20:O20"/>
  </mergeCells>
  <phoneticPr fontId="1"/>
  <pageMargins left="0.70866141732283472" right="0.70866141732283472" top="0.74803149606299213" bottom="0.74803149606299213" header="0.31496062992125984" footer="0.31496062992125984"/>
  <pageSetup paperSize="9" firstPageNumber="4" orientation="landscape" useFirstPageNumber="1" horizontalDpi="0" verticalDpi="0" r:id="rId1"/>
  <headerFooter>
    <oddHeader>&amp;Renguete_16_final.xlsx</oddHeader>
  </headerFooter>
  <ignoredErrors>
    <ignoredError sqref="T17 D19:T1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70" zoomScaleNormal="70" workbookViewId="0">
      <selection activeCell="H8" sqref="H8"/>
    </sheetView>
  </sheetViews>
  <sheetFormatPr defaultColWidth="8.875" defaultRowHeight="18.75" x14ac:dyDescent="0.4"/>
  <cols>
    <col min="1" max="1" width="10.875" style="44" customWidth="1"/>
    <col min="2" max="2" width="37.625" style="44" customWidth="1"/>
    <col min="3" max="3" width="9" style="45" customWidth="1"/>
    <col min="4" max="6" width="13.875" style="44" customWidth="1"/>
    <col min="7" max="7" width="2.125" style="44" customWidth="1"/>
    <col min="8" max="8" width="13.625" style="44" bestFit="1" customWidth="1"/>
    <col min="9" max="12" width="8.875" style="44"/>
    <col min="13" max="13" width="19.75" style="44" customWidth="1"/>
    <col min="14" max="14" width="2.75" style="44" customWidth="1"/>
    <col min="15" max="16384" width="8.875" style="44"/>
  </cols>
  <sheetData>
    <row r="1" spans="1:14" x14ac:dyDescent="0.4">
      <c r="I1" s="46"/>
    </row>
    <row r="2" spans="1:14" ht="24" x14ac:dyDescent="0.4">
      <c r="A2" s="158" t="s">
        <v>22</v>
      </c>
      <c r="B2" s="158"/>
      <c r="C2" s="158"/>
      <c r="D2" s="158"/>
      <c r="E2" s="158"/>
      <c r="F2" s="158"/>
      <c r="H2" s="48"/>
      <c r="I2" s="46"/>
      <c r="J2" s="49"/>
      <c r="K2" s="49"/>
      <c r="L2" s="49"/>
    </row>
    <row r="3" spans="1:14" ht="12.75" customHeight="1" x14ac:dyDescent="0.4">
      <c r="A3" s="50"/>
      <c r="B3" s="50"/>
      <c r="C3" s="50"/>
      <c r="D3" s="50"/>
      <c r="H3" s="48"/>
      <c r="I3" s="46"/>
      <c r="J3" s="49"/>
      <c r="K3" s="49"/>
      <c r="L3" s="49"/>
    </row>
    <row r="4" spans="1:14" ht="19.5" thickBot="1" x14ac:dyDescent="0.45">
      <c r="A4" s="51"/>
      <c r="B4" s="52">
        <v>43617</v>
      </c>
      <c r="C4" s="53" t="s">
        <v>23</v>
      </c>
      <c r="D4" s="54" t="s">
        <v>23</v>
      </c>
      <c r="E4" s="54" t="s">
        <v>23</v>
      </c>
      <c r="F4" s="54" t="s">
        <v>23</v>
      </c>
      <c r="H4" s="49"/>
      <c r="I4" s="49"/>
      <c r="J4" s="49"/>
      <c r="K4" s="49"/>
      <c r="L4" s="49"/>
    </row>
    <row r="5" spans="1:14" s="59" customFormat="1" ht="19.5" thickBot="1" x14ac:dyDescent="0.45">
      <c r="A5" s="159" t="s">
        <v>24</v>
      </c>
      <c r="B5" s="160"/>
      <c r="C5" s="55" t="s">
        <v>25</v>
      </c>
      <c r="D5" s="56" t="s">
        <v>26</v>
      </c>
      <c r="E5" s="57" t="s">
        <v>27</v>
      </c>
      <c r="F5" s="56" t="s">
        <v>28</v>
      </c>
      <c r="G5" s="58"/>
      <c r="I5" s="60" t="s">
        <v>29</v>
      </c>
      <c r="J5" s="61">
        <v>11</v>
      </c>
      <c r="K5" s="62" t="s">
        <v>30</v>
      </c>
      <c r="L5" s="63"/>
      <c r="M5" s="58"/>
      <c r="N5" s="58"/>
    </row>
    <row r="6" spans="1:14" x14ac:dyDescent="0.4">
      <c r="A6" s="64" t="s">
        <v>31</v>
      </c>
      <c r="B6" s="65" t="s">
        <v>32</v>
      </c>
      <c r="C6" s="66">
        <v>1</v>
      </c>
      <c r="D6" s="67">
        <v>2</v>
      </c>
      <c r="E6" s="67">
        <v>3</v>
      </c>
      <c r="F6" s="68">
        <v>0</v>
      </c>
      <c r="G6" s="69"/>
      <c r="H6" s="70"/>
      <c r="I6" s="70"/>
      <c r="J6" s="70"/>
      <c r="K6" s="70"/>
      <c r="L6" s="70"/>
      <c r="M6" s="69"/>
      <c r="N6" s="69"/>
    </row>
    <row r="7" spans="1:14" ht="19.5" thickBot="1" x14ac:dyDescent="0.45">
      <c r="A7" s="71"/>
      <c r="B7" s="72" t="s">
        <v>33</v>
      </c>
      <c r="C7" s="73">
        <v>6</v>
      </c>
      <c r="D7" s="74">
        <v>5</v>
      </c>
      <c r="E7" s="74">
        <v>2</v>
      </c>
      <c r="F7" s="75">
        <v>0</v>
      </c>
      <c r="G7" s="70"/>
      <c r="H7" s="76"/>
      <c r="I7" s="77" t="s">
        <v>34</v>
      </c>
      <c r="J7" s="58"/>
      <c r="K7" s="58"/>
      <c r="L7" s="58"/>
      <c r="M7" s="69"/>
      <c r="N7" s="69"/>
    </row>
    <row r="8" spans="1:14" x14ac:dyDescent="0.4">
      <c r="A8" s="78"/>
      <c r="B8" s="72" t="s">
        <v>35</v>
      </c>
      <c r="C8" s="73">
        <v>3</v>
      </c>
      <c r="D8" s="74">
        <v>2</v>
      </c>
      <c r="E8" s="74">
        <v>4</v>
      </c>
      <c r="F8" s="75">
        <v>0</v>
      </c>
      <c r="G8" s="70"/>
      <c r="H8" s="70"/>
      <c r="I8" s="79" t="s">
        <v>36</v>
      </c>
      <c r="J8" s="80" t="s">
        <v>37</v>
      </c>
      <c r="K8" s="80" t="s">
        <v>38</v>
      </c>
      <c r="L8" s="81" t="s">
        <v>10</v>
      </c>
      <c r="M8" s="69"/>
      <c r="N8" s="69"/>
    </row>
    <row r="9" spans="1:14" x14ac:dyDescent="0.4">
      <c r="A9" s="78"/>
      <c r="B9" s="72" t="s">
        <v>39</v>
      </c>
      <c r="C9" s="73">
        <v>1</v>
      </c>
      <c r="D9" s="74">
        <v>1</v>
      </c>
      <c r="E9" s="74">
        <v>0</v>
      </c>
      <c r="F9" s="75">
        <v>0</v>
      </c>
      <c r="G9" s="70"/>
      <c r="H9" s="70"/>
      <c r="I9" s="82" t="s">
        <v>3</v>
      </c>
      <c r="J9" s="83">
        <v>0</v>
      </c>
      <c r="K9" s="83">
        <v>0</v>
      </c>
      <c r="L9" s="84">
        <v>0</v>
      </c>
      <c r="M9" s="69"/>
      <c r="N9" s="69"/>
    </row>
    <row r="10" spans="1:14" x14ac:dyDescent="0.4">
      <c r="A10" s="78"/>
      <c r="B10" s="72" t="s">
        <v>40</v>
      </c>
      <c r="C10" s="73">
        <v>0</v>
      </c>
      <c r="D10" s="74">
        <v>0</v>
      </c>
      <c r="E10" s="74">
        <v>0</v>
      </c>
      <c r="F10" s="75">
        <v>0</v>
      </c>
      <c r="G10" s="70"/>
      <c r="H10" s="70"/>
      <c r="I10" s="82" t="s">
        <v>4</v>
      </c>
      <c r="J10" s="83">
        <v>0</v>
      </c>
      <c r="K10" s="83">
        <v>1</v>
      </c>
      <c r="L10" s="84">
        <v>1</v>
      </c>
      <c r="M10" s="69"/>
      <c r="N10" s="69"/>
    </row>
    <row r="11" spans="1:14" x14ac:dyDescent="0.4">
      <c r="A11" s="85"/>
      <c r="B11" s="86" t="s">
        <v>41</v>
      </c>
      <c r="C11" s="87">
        <v>0</v>
      </c>
      <c r="D11" s="74">
        <v>1</v>
      </c>
      <c r="E11" s="88">
        <v>2</v>
      </c>
      <c r="F11" s="89">
        <v>0</v>
      </c>
      <c r="G11" s="70"/>
      <c r="H11" s="70"/>
      <c r="I11" s="82" t="s">
        <v>5</v>
      </c>
      <c r="J11" s="83">
        <v>0</v>
      </c>
      <c r="K11" s="83">
        <v>0</v>
      </c>
      <c r="L11" s="84">
        <v>0</v>
      </c>
      <c r="M11" s="69"/>
      <c r="N11" s="69"/>
    </row>
    <row r="12" spans="1:14" ht="19.5" thickBot="1" x14ac:dyDescent="0.45">
      <c r="A12" s="90"/>
      <c r="B12" s="91" t="s">
        <v>42</v>
      </c>
      <c r="C12" s="92">
        <v>11</v>
      </c>
      <c r="D12" s="93">
        <v>11</v>
      </c>
      <c r="E12" s="93">
        <v>11</v>
      </c>
      <c r="F12" s="94">
        <v>0</v>
      </c>
      <c r="G12" s="69"/>
      <c r="H12" s="70"/>
      <c r="I12" s="82" t="s">
        <v>6</v>
      </c>
      <c r="J12" s="83">
        <v>0</v>
      </c>
      <c r="K12" s="83">
        <v>1</v>
      </c>
      <c r="L12" s="84">
        <v>1</v>
      </c>
      <c r="M12" s="69"/>
      <c r="N12" s="69"/>
    </row>
    <row r="13" spans="1:14" x14ac:dyDescent="0.4">
      <c r="A13" s="64" t="s">
        <v>43</v>
      </c>
      <c r="B13" s="65" t="s">
        <v>44</v>
      </c>
      <c r="C13" s="67">
        <v>6</v>
      </c>
      <c r="D13" s="66">
        <v>4</v>
      </c>
      <c r="E13" s="74">
        <v>7</v>
      </c>
      <c r="F13" s="75">
        <v>0</v>
      </c>
      <c r="G13" s="69"/>
      <c r="H13" s="76"/>
      <c r="I13" s="82" t="s">
        <v>7</v>
      </c>
      <c r="J13" s="83">
        <v>2</v>
      </c>
      <c r="K13" s="83">
        <v>2</v>
      </c>
      <c r="L13" s="84">
        <v>4</v>
      </c>
      <c r="M13" s="69"/>
      <c r="N13" s="69"/>
    </row>
    <row r="14" spans="1:14" x14ac:dyDescent="0.4">
      <c r="A14" s="78"/>
      <c r="B14" s="72" t="s">
        <v>45</v>
      </c>
      <c r="C14" s="74">
        <v>4</v>
      </c>
      <c r="D14" s="73">
        <v>5</v>
      </c>
      <c r="E14" s="74">
        <v>2</v>
      </c>
      <c r="F14" s="75">
        <v>0</v>
      </c>
      <c r="G14" s="69"/>
      <c r="H14" s="76"/>
      <c r="I14" s="82" t="s">
        <v>8</v>
      </c>
      <c r="J14" s="83">
        <v>3</v>
      </c>
      <c r="K14" s="83">
        <v>1</v>
      </c>
      <c r="L14" s="84">
        <v>4</v>
      </c>
      <c r="M14" s="69"/>
      <c r="N14" s="69"/>
    </row>
    <row r="15" spans="1:14" x14ac:dyDescent="0.4">
      <c r="A15" s="78"/>
      <c r="B15" s="72" t="s">
        <v>46</v>
      </c>
      <c r="C15" s="74">
        <v>1</v>
      </c>
      <c r="D15" s="73">
        <v>0</v>
      </c>
      <c r="E15" s="74">
        <v>0</v>
      </c>
      <c r="F15" s="75">
        <v>0</v>
      </c>
      <c r="G15" s="69"/>
      <c r="H15" s="76"/>
      <c r="I15" s="82" t="s">
        <v>9</v>
      </c>
      <c r="J15" s="83">
        <v>1</v>
      </c>
      <c r="K15" s="83">
        <v>0</v>
      </c>
      <c r="L15" s="84">
        <v>1</v>
      </c>
      <c r="M15" s="69"/>
      <c r="N15" s="69"/>
    </row>
    <row r="16" spans="1:14" ht="19.5" thickBot="1" x14ac:dyDescent="0.45">
      <c r="A16" s="78"/>
      <c r="B16" s="72" t="s">
        <v>40</v>
      </c>
      <c r="C16" s="74">
        <v>0</v>
      </c>
      <c r="D16" s="73">
        <v>0</v>
      </c>
      <c r="E16" s="74">
        <v>0</v>
      </c>
      <c r="F16" s="75">
        <v>0</v>
      </c>
      <c r="G16" s="69"/>
      <c r="H16" s="76"/>
      <c r="I16" s="95" t="s">
        <v>11</v>
      </c>
      <c r="J16" s="96">
        <v>6</v>
      </c>
      <c r="K16" s="96">
        <v>5</v>
      </c>
      <c r="L16" s="97">
        <v>11</v>
      </c>
      <c r="M16" s="69"/>
      <c r="N16" s="69"/>
    </row>
    <row r="17" spans="1:14" x14ac:dyDescent="0.4">
      <c r="A17" s="85"/>
      <c r="B17" s="86" t="s">
        <v>41</v>
      </c>
      <c r="C17" s="88">
        <v>0</v>
      </c>
      <c r="D17" s="87">
        <v>1</v>
      </c>
      <c r="E17" s="74">
        <v>2</v>
      </c>
      <c r="F17" s="75">
        <v>0</v>
      </c>
      <c r="G17" s="69"/>
      <c r="H17" s="76"/>
      <c r="I17" s="70"/>
      <c r="J17" s="70"/>
      <c r="K17" s="70"/>
      <c r="L17" s="70"/>
      <c r="M17" s="69"/>
      <c r="N17" s="69"/>
    </row>
    <row r="18" spans="1:14" ht="19.5" thickBot="1" x14ac:dyDescent="0.45">
      <c r="A18" s="90"/>
      <c r="B18" s="91" t="s">
        <v>42</v>
      </c>
      <c r="C18" s="98">
        <v>11</v>
      </c>
      <c r="D18" s="74">
        <v>10</v>
      </c>
      <c r="E18" s="93">
        <v>11</v>
      </c>
      <c r="F18" s="94">
        <v>0</v>
      </c>
      <c r="G18" s="69"/>
      <c r="H18" s="70"/>
      <c r="I18" s="70"/>
      <c r="J18" s="70"/>
      <c r="K18" s="70"/>
      <c r="L18" s="70"/>
      <c r="M18" s="69"/>
      <c r="N18" s="69"/>
    </row>
    <row r="19" spans="1:14" x14ac:dyDescent="0.4">
      <c r="A19" s="64" t="s">
        <v>47</v>
      </c>
      <c r="B19" s="65" t="s">
        <v>48</v>
      </c>
      <c r="C19" s="67">
        <v>1</v>
      </c>
      <c r="D19" s="66">
        <v>0</v>
      </c>
      <c r="E19" s="74">
        <v>0</v>
      </c>
      <c r="F19" s="75">
        <v>0</v>
      </c>
      <c r="G19" s="69"/>
      <c r="H19" s="70"/>
      <c r="I19" s="70"/>
      <c r="J19" s="70"/>
      <c r="K19" s="70"/>
      <c r="L19" s="70"/>
      <c r="M19" s="69"/>
      <c r="N19" s="69"/>
    </row>
    <row r="20" spans="1:14" x14ac:dyDescent="0.4">
      <c r="A20" s="78"/>
      <c r="B20" s="99" t="s">
        <v>49</v>
      </c>
      <c r="C20" s="74">
        <v>2</v>
      </c>
      <c r="D20" s="73">
        <v>8</v>
      </c>
      <c r="E20" s="74">
        <v>1</v>
      </c>
      <c r="F20" s="75">
        <v>0</v>
      </c>
      <c r="G20" s="69"/>
      <c r="H20" s="70"/>
      <c r="I20" s="70"/>
      <c r="J20" s="70"/>
      <c r="K20" s="70"/>
      <c r="L20" s="70"/>
      <c r="M20" s="69"/>
      <c r="N20" s="69"/>
    </row>
    <row r="21" spans="1:14" x14ac:dyDescent="0.4">
      <c r="A21" s="78"/>
      <c r="B21" s="72" t="s">
        <v>35</v>
      </c>
      <c r="C21" s="74">
        <v>3</v>
      </c>
      <c r="D21" s="73">
        <v>1</v>
      </c>
      <c r="E21" s="74">
        <v>4</v>
      </c>
      <c r="F21" s="75">
        <v>0</v>
      </c>
      <c r="G21" s="69"/>
      <c r="H21" s="70"/>
      <c r="I21" s="70"/>
      <c r="J21" s="70"/>
      <c r="K21" s="70"/>
      <c r="L21" s="70"/>
      <c r="M21" s="69"/>
      <c r="N21" s="69"/>
    </row>
    <row r="22" spans="1:14" x14ac:dyDescent="0.4">
      <c r="A22" s="71"/>
      <c r="B22" s="99" t="s">
        <v>50</v>
      </c>
      <c r="C22" s="74">
        <v>5</v>
      </c>
      <c r="D22" s="73">
        <v>1</v>
      </c>
      <c r="E22" s="74">
        <v>4</v>
      </c>
      <c r="F22" s="75">
        <v>0</v>
      </c>
      <c r="G22" s="70"/>
      <c r="H22" s="70"/>
      <c r="I22" s="70"/>
      <c r="J22" s="70"/>
      <c r="K22" s="70"/>
      <c r="L22" s="70"/>
      <c r="M22" s="69"/>
      <c r="N22" s="69"/>
    </row>
    <row r="23" spans="1:14" x14ac:dyDescent="0.4">
      <c r="A23" s="78"/>
      <c r="B23" s="72" t="s">
        <v>40</v>
      </c>
      <c r="C23" s="74">
        <v>0</v>
      </c>
      <c r="D23" s="73">
        <v>0</v>
      </c>
      <c r="E23" s="74">
        <v>0</v>
      </c>
      <c r="F23" s="75">
        <v>0</v>
      </c>
      <c r="G23" s="69"/>
      <c r="H23" s="70"/>
      <c r="I23" s="70"/>
      <c r="J23" s="70"/>
      <c r="K23" s="70"/>
      <c r="L23" s="70"/>
      <c r="M23" s="69"/>
      <c r="N23" s="69"/>
    </row>
    <row r="24" spans="1:14" x14ac:dyDescent="0.4">
      <c r="A24" s="85"/>
      <c r="B24" s="86" t="s">
        <v>41</v>
      </c>
      <c r="C24" s="74">
        <v>0</v>
      </c>
      <c r="D24" s="73">
        <v>1</v>
      </c>
      <c r="E24" s="74">
        <v>2</v>
      </c>
      <c r="F24" s="75">
        <v>0</v>
      </c>
      <c r="G24" s="69"/>
      <c r="H24" s="70"/>
      <c r="I24" s="70"/>
      <c r="J24" s="70"/>
      <c r="K24" s="70"/>
      <c r="L24" s="70"/>
      <c r="M24" s="69"/>
      <c r="N24" s="69"/>
    </row>
    <row r="25" spans="1:14" ht="19.5" thickBot="1" x14ac:dyDescent="0.45">
      <c r="A25" s="90"/>
      <c r="B25" s="91" t="s">
        <v>42</v>
      </c>
      <c r="C25" s="93">
        <v>11</v>
      </c>
      <c r="D25" s="100">
        <v>11</v>
      </c>
      <c r="E25" s="93">
        <v>11</v>
      </c>
      <c r="F25" s="94">
        <v>0</v>
      </c>
      <c r="G25" s="69"/>
      <c r="H25" s="70"/>
      <c r="I25" s="70"/>
      <c r="J25" s="70"/>
      <c r="K25" s="70"/>
      <c r="L25" s="70"/>
      <c r="M25" s="69"/>
      <c r="N25" s="69"/>
    </row>
    <row r="26" spans="1:14" ht="19.5" thickBot="1" x14ac:dyDescent="0.45">
      <c r="A26" s="101" t="s">
        <v>51</v>
      </c>
      <c r="B26" s="161" t="s">
        <v>52</v>
      </c>
      <c r="C26" s="161"/>
      <c r="D26" s="161"/>
      <c r="E26" s="161"/>
      <c r="F26" s="161"/>
      <c r="G26" s="69"/>
      <c r="H26" s="69"/>
      <c r="I26" s="69"/>
      <c r="J26" s="69"/>
      <c r="K26" s="69"/>
      <c r="L26" s="69"/>
      <c r="M26" s="69"/>
      <c r="N26" s="69"/>
    </row>
    <row r="27" spans="1:14" x14ac:dyDescent="0.4">
      <c r="A27" s="102"/>
      <c r="B27" s="162"/>
      <c r="C27" s="162"/>
      <c r="D27" s="162"/>
      <c r="E27" s="162"/>
      <c r="F27" s="162"/>
      <c r="G27" s="69"/>
      <c r="H27" s="69"/>
      <c r="I27" s="69"/>
      <c r="J27" s="69"/>
      <c r="K27" s="69"/>
      <c r="L27" s="69"/>
      <c r="M27" s="69"/>
      <c r="N27" s="69"/>
    </row>
    <row r="28" spans="1:14" x14ac:dyDescent="0.4">
      <c r="A28" s="102"/>
      <c r="B28" s="162"/>
      <c r="C28" s="162"/>
      <c r="D28" s="162"/>
      <c r="E28" s="162"/>
      <c r="F28" s="162"/>
      <c r="G28" s="69"/>
      <c r="H28" s="69"/>
      <c r="I28" s="69"/>
      <c r="J28" s="69"/>
      <c r="K28" s="69"/>
      <c r="L28" s="69"/>
      <c r="M28" s="69"/>
      <c r="N28" s="69"/>
    </row>
    <row r="29" spans="1:14" x14ac:dyDescent="0.4">
      <c r="A29" s="102"/>
      <c r="B29" s="162"/>
      <c r="C29" s="162"/>
      <c r="D29" s="162"/>
      <c r="E29" s="162"/>
      <c r="F29" s="162"/>
      <c r="G29" s="69"/>
      <c r="H29" s="69"/>
      <c r="I29" s="69"/>
      <c r="J29" s="69"/>
      <c r="K29" s="69"/>
      <c r="L29" s="69"/>
      <c r="M29" s="69"/>
      <c r="N29" s="69"/>
    </row>
    <row r="30" spans="1:14" x14ac:dyDescent="0.4">
      <c r="A30" s="102"/>
      <c r="B30" s="162"/>
      <c r="C30" s="162"/>
      <c r="D30" s="162"/>
      <c r="E30" s="162"/>
      <c r="F30" s="162"/>
      <c r="G30" s="69"/>
      <c r="H30" s="69"/>
      <c r="I30" s="69"/>
      <c r="J30" s="69"/>
      <c r="K30" s="69"/>
      <c r="L30" s="69"/>
      <c r="M30" s="69"/>
      <c r="N30" s="69"/>
    </row>
    <row r="31" spans="1:14" x14ac:dyDescent="0.4">
      <c r="A31" s="102"/>
      <c r="B31" s="162"/>
      <c r="C31" s="162"/>
      <c r="D31" s="162"/>
      <c r="E31" s="162"/>
      <c r="F31" s="162"/>
      <c r="G31" s="69"/>
      <c r="H31" s="69"/>
      <c r="I31" s="69"/>
      <c r="J31" s="69"/>
      <c r="K31" s="69"/>
      <c r="L31" s="69"/>
      <c r="M31" s="69"/>
      <c r="N31" s="69"/>
    </row>
    <row r="32" spans="1:14" x14ac:dyDescent="0.4">
      <c r="A32" s="102"/>
      <c r="B32" s="162"/>
      <c r="C32" s="162"/>
      <c r="D32" s="162"/>
      <c r="E32" s="162"/>
      <c r="F32" s="162"/>
      <c r="G32" s="69"/>
      <c r="H32" s="69"/>
      <c r="I32" s="69"/>
      <c r="J32" s="69"/>
      <c r="K32" s="69"/>
      <c r="L32" s="69"/>
      <c r="M32" s="69"/>
      <c r="N32" s="69"/>
    </row>
    <row r="33" spans="1:14" x14ac:dyDescent="0.4">
      <c r="A33" s="102"/>
      <c r="B33" s="162"/>
      <c r="C33" s="162"/>
      <c r="D33" s="162"/>
      <c r="E33" s="162"/>
      <c r="F33" s="162"/>
      <c r="G33" s="69"/>
      <c r="H33" s="69"/>
      <c r="I33" s="69"/>
      <c r="J33" s="69"/>
      <c r="K33" s="69"/>
      <c r="L33" s="69"/>
      <c r="M33" s="69"/>
      <c r="N33" s="69"/>
    </row>
    <row r="34" spans="1:14" x14ac:dyDescent="0.4">
      <c r="A34" s="102"/>
      <c r="B34" s="162"/>
      <c r="C34" s="162"/>
      <c r="D34" s="162"/>
      <c r="E34" s="162"/>
      <c r="F34" s="162"/>
      <c r="G34" s="69"/>
      <c r="H34" s="69"/>
      <c r="I34" s="69"/>
      <c r="J34" s="69"/>
      <c r="K34" s="69"/>
      <c r="L34" s="69"/>
      <c r="M34" s="69"/>
      <c r="N34" s="69"/>
    </row>
    <row r="35" spans="1:14" x14ac:dyDescent="0.4">
      <c r="A35" s="102"/>
      <c r="B35" s="162"/>
      <c r="C35" s="162"/>
      <c r="D35" s="162"/>
      <c r="E35" s="162"/>
      <c r="F35" s="162"/>
      <c r="G35" s="69"/>
      <c r="H35" s="69"/>
      <c r="I35" s="69"/>
      <c r="J35" s="69"/>
      <c r="K35" s="69"/>
      <c r="L35" s="69"/>
      <c r="M35" s="69"/>
      <c r="N35" s="69"/>
    </row>
    <row r="36" spans="1:14" x14ac:dyDescent="0.4">
      <c r="A36" s="102"/>
      <c r="B36" s="70"/>
      <c r="C36" s="103"/>
      <c r="D36" s="104"/>
      <c r="E36" s="103"/>
      <c r="F36" s="103"/>
      <c r="G36" s="69"/>
      <c r="H36" s="69"/>
      <c r="I36" s="69"/>
      <c r="J36" s="69"/>
      <c r="K36" s="69"/>
      <c r="L36" s="69"/>
      <c r="M36" s="69"/>
      <c r="N36" s="69"/>
    </row>
    <row r="37" spans="1:14" x14ac:dyDescent="0.4">
      <c r="D37" s="105"/>
      <c r="E37" s="105"/>
    </row>
    <row r="38" spans="1:14" x14ac:dyDescent="0.4">
      <c r="D38" s="105"/>
      <c r="E38" s="105"/>
    </row>
    <row r="39" spans="1:14" x14ac:dyDescent="0.4">
      <c r="D39" s="106"/>
      <c r="E39" s="105"/>
    </row>
    <row r="40" spans="1:14" x14ac:dyDescent="0.4">
      <c r="E40" s="105"/>
    </row>
    <row r="41" spans="1:14" x14ac:dyDescent="0.4">
      <c r="D41" s="106"/>
      <c r="E41" s="106"/>
    </row>
    <row r="43" spans="1:14" x14ac:dyDescent="0.4">
      <c r="D43" s="106"/>
      <c r="E43" s="106"/>
    </row>
    <row r="45" spans="1:14" x14ac:dyDescent="0.4">
      <c r="D45" s="106"/>
      <c r="E45" s="106"/>
    </row>
    <row r="47" spans="1:14" x14ac:dyDescent="0.4">
      <c r="D47" s="106"/>
      <c r="E47" s="106"/>
    </row>
    <row r="49" spans="4:5" x14ac:dyDescent="0.4">
      <c r="D49" s="105"/>
      <c r="E49" s="105"/>
    </row>
    <row r="50" spans="4:5" x14ac:dyDescent="0.4">
      <c r="D50" s="106"/>
      <c r="E50" s="106"/>
    </row>
    <row r="52" spans="4:5" x14ac:dyDescent="0.4">
      <c r="D52" s="106"/>
      <c r="E52" s="106"/>
    </row>
    <row r="53" spans="4:5" x14ac:dyDescent="0.4">
      <c r="D53" s="106"/>
      <c r="E53" s="106"/>
    </row>
  </sheetData>
  <mergeCells count="3">
    <mergeCell ref="A2:F2"/>
    <mergeCell ref="A5:B5"/>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70" zoomScaleNormal="70" workbookViewId="0">
      <selection activeCell="F3" sqref="F3"/>
    </sheetView>
  </sheetViews>
  <sheetFormatPr defaultColWidth="8.875" defaultRowHeight="18.75" x14ac:dyDescent="0.4"/>
  <cols>
    <col min="1" max="1" width="10.875" style="44" customWidth="1"/>
    <col min="2" max="2" width="37.625" style="44" customWidth="1"/>
    <col min="3" max="3" width="9" style="45" customWidth="1"/>
    <col min="4" max="6" width="13.875" style="44" customWidth="1"/>
    <col min="7" max="7" width="2.125" style="44" customWidth="1"/>
    <col min="8" max="8" width="13.625" style="44" bestFit="1" customWidth="1"/>
    <col min="9" max="12" width="8.875" style="44"/>
    <col min="13" max="13" width="19.75" style="44" customWidth="1"/>
    <col min="14" max="14" width="2.75" style="44" customWidth="1"/>
    <col min="15" max="16384" width="8.875" style="44"/>
  </cols>
  <sheetData>
    <row r="1" spans="1:14" x14ac:dyDescent="0.4">
      <c r="I1" s="46"/>
    </row>
    <row r="2" spans="1:14" ht="24" x14ac:dyDescent="0.4">
      <c r="A2" s="158" t="s">
        <v>58</v>
      </c>
      <c r="B2" s="158"/>
      <c r="C2" s="158"/>
      <c r="D2" s="158"/>
      <c r="E2" s="158"/>
      <c r="F2" s="158"/>
      <c r="H2" s="48"/>
      <c r="I2" s="46"/>
      <c r="J2" s="49"/>
      <c r="K2" s="49"/>
      <c r="L2" s="49"/>
    </row>
    <row r="3" spans="1:14" ht="12.75" customHeight="1" x14ac:dyDescent="0.4">
      <c r="A3" s="50"/>
      <c r="B3" s="50"/>
      <c r="C3" s="50"/>
      <c r="D3" s="50"/>
      <c r="H3" s="48"/>
      <c r="I3" s="46"/>
      <c r="J3" s="49"/>
      <c r="K3" s="49"/>
      <c r="L3" s="49"/>
    </row>
    <row r="4" spans="1:14" ht="19.5" thickBot="1" x14ac:dyDescent="0.45">
      <c r="A4" s="51"/>
      <c r="B4" s="52">
        <v>43709</v>
      </c>
      <c r="C4" s="53" t="s">
        <v>23</v>
      </c>
      <c r="D4" s="54" t="s">
        <v>23</v>
      </c>
      <c r="E4" s="54" t="s">
        <v>23</v>
      </c>
      <c r="F4" s="54" t="s">
        <v>23</v>
      </c>
      <c r="H4" s="49"/>
      <c r="I4" s="49"/>
      <c r="J4" s="49"/>
      <c r="K4" s="49"/>
      <c r="L4" s="49"/>
    </row>
    <row r="5" spans="1:14" s="59" customFormat="1" ht="19.5" thickBot="1" x14ac:dyDescent="0.45">
      <c r="A5" s="159" t="s">
        <v>24</v>
      </c>
      <c r="B5" s="160"/>
      <c r="C5" s="55" t="s">
        <v>25</v>
      </c>
      <c r="D5" s="56" t="s">
        <v>26</v>
      </c>
      <c r="E5" s="57" t="s">
        <v>27</v>
      </c>
      <c r="F5" s="56" t="s">
        <v>28</v>
      </c>
      <c r="G5" s="58"/>
      <c r="I5" s="60" t="s">
        <v>29</v>
      </c>
      <c r="J5" s="61">
        <v>11</v>
      </c>
      <c r="K5" s="62" t="s">
        <v>30</v>
      </c>
      <c r="L5" s="63"/>
      <c r="M5" s="58"/>
      <c r="N5" s="58"/>
    </row>
    <row r="6" spans="1:14" x14ac:dyDescent="0.4">
      <c r="A6" s="64" t="s">
        <v>31</v>
      </c>
      <c r="B6" s="65" t="s">
        <v>32</v>
      </c>
      <c r="C6" s="66">
        <v>0</v>
      </c>
      <c r="D6" s="67">
        <v>0</v>
      </c>
      <c r="E6" s="67">
        <v>1</v>
      </c>
      <c r="F6" s="68">
        <v>0</v>
      </c>
      <c r="G6" s="69"/>
      <c r="H6" s="70"/>
      <c r="I6" s="70"/>
      <c r="J6" s="70"/>
      <c r="K6" s="70"/>
      <c r="L6" s="70"/>
      <c r="M6" s="69"/>
      <c r="N6" s="69"/>
    </row>
    <row r="7" spans="1:14" ht="19.5" thickBot="1" x14ac:dyDescent="0.45">
      <c r="A7" s="71"/>
      <c r="B7" s="72" t="s">
        <v>33</v>
      </c>
      <c r="C7" s="73">
        <v>2</v>
      </c>
      <c r="D7" s="74">
        <v>4</v>
      </c>
      <c r="E7" s="74">
        <v>3</v>
      </c>
      <c r="F7" s="75">
        <v>0</v>
      </c>
      <c r="G7" s="70"/>
      <c r="H7" s="76"/>
      <c r="I7" s="77" t="s">
        <v>34</v>
      </c>
      <c r="J7" s="58"/>
      <c r="K7" s="58"/>
      <c r="L7" s="58"/>
      <c r="M7" s="69"/>
      <c r="N7" s="69"/>
    </row>
    <row r="8" spans="1:14" x14ac:dyDescent="0.4">
      <c r="A8" s="78"/>
      <c r="B8" s="72" t="s">
        <v>35</v>
      </c>
      <c r="C8" s="73">
        <v>5</v>
      </c>
      <c r="D8" s="74">
        <v>3</v>
      </c>
      <c r="E8" s="74">
        <v>3</v>
      </c>
      <c r="F8" s="75">
        <v>0</v>
      </c>
      <c r="G8" s="70"/>
      <c r="H8" s="70"/>
      <c r="I8" s="79" t="s">
        <v>36</v>
      </c>
      <c r="J8" s="80" t="s">
        <v>37</v>
      </c>
      <c r="K8" s="80" t="s">
        <v>38</v>
      </c>
      <c r="L8" s="81" t="s">
        <v>10</v>
      </c>
      <c r="M8" s="69"/>
      <c r="N8" s="69"/>
    </row>
    <row r="9" spans="1:14" x14ac:dyDescent="0.4">
      <c r="A9" s="78"/>
      <c r="B9" s="72" t="s">
        <v>39</v>
      </c>
      <c r="C9" s="73">
        <v>2</v>
      </c>
      <c r="D9" s="74">
        <v>1</v>
      </c>
      <c r="E9" s="74">
        <v>0</v>
      </c>
      <c r="F9" s="75">
        <v>0</v>
      </c>
      <c r="G9" s="70"/>
      <c r="H9" s="70"/>
      <c r="I9" s="82" t="s">
        <v>3</v>
      </c>
      <c r="J9" s="83">
        <v>0</v>
      </c>
      <c r="K9" s="83">
        <v>0</v>
      </c>
      <c r="L9" s="84">
        <v>0</v>
      </c>
      <c r="M9" s="69"/>
      <c r="N9" s="69"/>
    </row>
    <row r="10" spans="1:14" x14ac:dyDescent="0.4">
      <c r="A10" s="78"/>
      <c r="B10" s="72" t="s">
        <v>40</v>
      </c>
      <c r="C10" s="73">
        <v>0</v>
      </c>
      <c r="D10" s="74">
        <v>1</v>
      </c>
      <c r="E10" s="74">
        <v>1</v>
      </c>
      <c r="F10" s="75">
        <v>0</v>
      </c>
      <c r="G10" s="70"/>
      <c r="H10" s="70"/>
      <c r="I10" s="82" t="s">
        <v>4</v>
      </c>
      <c r="J10" s="83">
        <v>0</v>
      </c>
      <c r="K10" s="83">
        <v>0</v>
      </c>
      <c r="L10" s="84">
        <v>0</v>
      </c>
      <c r="M10" s="69"/>
      <c r="N10" s="69"/>
    </row>
    <row r="11" spans="1:14" x14ac:dyDescent="0.4">
      <c r="A11" s="85"/>
      <c r="B11" s="86" t="s">
        <v>41</v>
      </c>
      <c r="C11" s="87">
        <v>2</v>
      </c>
      <c r="D11" s="74">
        <v>2</v>
      </c>
      <c r="E11" s="88">
        <v>3</v>
      </c>
      <c r="F11" s="89">
        <v>0</v>
      </c>
      <c r="G11" s="70"/>
      <c r="H11" s="70"/>
      <c r="I11" s="82" t="s">
        <v>5</v>
      </c>
      <c r="J11" s="83">
        <v>0</v>
      </c>
      <c r="K11" s="83">
        <v>0</v>
      </c>
      <c r="L11" s="84">
        <v>0</v>
      </c>
      <c r="M11" s="69"/>
      <c r="N11" s="69"/>
    </row>
    <row r="12" spans="1:14" ht="19.5" thickBot="1" x14ac:dyDescent="0.45">
      <c r="A12" s="90"/>
      <c r="B12" s="91" t="s">
        <v>42</v>
      </c>
      <c r="C12" s="92">
        <v>11</v>
      </c>
      <c r="D12" s="93">
        <v>11</v>
      </c>
      <c r="E12" s="93">
        <v>11</v>
      </c>
      <c r="F12" s="94">
        <v>0</v>
      </c>
      <c r="G12" s="69"/>
      <c r="H12" s="70"/>
      <c r="I12" s="82" t="s">
        <v>6</v>
      </c>
      <c r="J12" s="83">
        <v>0</v>
      </c>
      <c r="K12" s="83">
        <v>0</v>
      </c>
      <c r="L12" s="84">
        <v>0</v>
      </c>
      <c r="M12" s="69"/>
      <c r="N12" s="69"/>
    </row>
    <row r="13" spans="1:14" x14ac:dyDescent="0.4">
      <c r="A13" s="64" t="s">
        <v>43</v>
      </c>
      <c r="B13" s="65" t="s">
        <v>44</v>
      </c>
      <c r="C13" s="67">
        <v>3</v>
      </c>
      <c r="D13" s="66">
        <v>6</v>
      </c>
      <c r="E13" s="74">
        <v>6</v>
      </c>
      <c r="F13" s="75">
        <v>0</v>
      </c>
      <c r="G13" s="69"/>
      <c r="H13" s="76"/>
      <c r="I13" s="82" t="s">
        <v>7</v>
      </c>
      <c r="J13" s="83">
        <v>2</v>
      </c>
      <c r="K13" s="83">
        <v>3</v>
      </c>
      <c r="L13" s="84">
        <v>5</v>
      </c>
      <c r="M13" s="69"/>
      <c r="N13" s="69"/>
    </row>
    <row r="14" spans="1:14" x14ac:dyDescent="0.4">
      <c r="A14" s="78"/>
      <c r="B14" s="72" t="s">
        <v>45</v>
      </c>
      <c r="C14" s="74">
        <v>5</v>
      </c>
      <c r="D14" s="73">
        <v>2</v>
      </c>
      <c r="E14" s="74">
        <v>1</v>
      </c>
      <c r="F14" s="75">
        <v>0</v>
      </c>
      <c r="G14" s="69"/>
      <c r="H14" s="76"/>
      <c r="I14" s="82" t="s">
        <v>8</v>
      </c>
      <c r="J14" s="83">
        <v>4</v>
      </c>
      <c r="K14" s="83">
        <v>1</v>
      </c>
      <c r="L14" s="84">
        <v>5</v>
      </c>
      <c r="M14" s="69"/>
      <c r="N14" s="69"/>
    </row>
    <row r="15" spans="1:14" x14ac:dyDescent="0.4">
      <c r="A15" s="78"/>
      <c r="B15" s="72" t="s">
        <v>46</v>
      </c>
      <c r="C15" s="74">
        <v>1</v>
      </c>
      <c r="D15" s="73">
        <v>0</v>
      </c>
      <c r="E15" s="74">
        <v>0</v>
      </c>
      <c r="F15" s="75">
        <v>0</v>
      </c>
      <c r="G15" s="69"/>
      <c r="H15" s="76"/>
      <c r="I15" s="82" t="s">
        <v>9</v>
      </c>
      <c r="J15" s="83">
        <v>1</v>
      </c>
      <c r="K15" s="83">
        <v>0</v>
      </c>
      <c r="L15" s="84">
        <v>1</v>
      </c>
      <c r="M15" s="69"/>
      <c r="N15" s="69"/>
    </row>
    <row r="16" spans="1:14" ht="19.5" thickBot="1" x14ac:dyDescent="0.45">
      <c r="A16" s="78"/>
      <c r="B16" s="72" t="s">
        <v>40</v>
      </c>
      <c r="C16" s="74">
        <v>0</v>
      </c>
      <c r="D16" s="73">
        <v>1</v>
      </c>
      <c r="E16" s="74">
        <v>1</v>
      </c>
      <c r="F16" s="75">
        <v>0</v>
      </c>
      <c r="G16" s="69"/>
      <c r="H16" s="76"/>
      <c r="I16" s="95" t="s">
        <v>11</v>
      </c>
      <c r="J16" s="96">
        <v>7</v>
      </c>
      <c r="K16" s="96">
        <v>4</v>
      </c>
      <c r="L16" s="97">
        <v>11</v>
      </c>
      <c r="M16" s="69"/>
      <c r="N16" s="69"/>
    </row>
    <row r="17" spans="1:14" x14ac:dyDescent="0.4">
      <c r="A17" s="85"/>
      <c r="B17" s="86" t="s">
        <v>41</v>
      </c>
      <c r="C17" s="88">
        <v>2</v>
      </c>
      <c r="D17" s="87">
        <v>2</v>
      </c>
      <c r="E17" s="74">
        <v>3</v>
      </c>
      <c r="F17" s="75">
        <v>0</v>
      </c>
      <c r="G17" s="69"/>
      <c r="H17" s="76"/>
      <c r="I17" s="70"/>
      <c r="J17" s="70"/>
      <c r="K17" s="70"/>
      <c r="L17" s="70"/>
      <c r="M17" s="69"/>
      <c r="N17" s="69"/>
    </row>
    <row r="18" spans="1:14" ht="19.5" thickBot="1" x14ac:dyDescent="0.45">
      <c r="A18" s="90"/>
      <c r="B18" s="91" t="s">
        <v>42</v>
      </c>
      <c r="C18" s="98">
        <v>11</v>
      </c>
      <c r="D18" s="74">
        <v>11</v>
      </c>
      <c r="E18" s="93">
        <v>11</v>
      </c>
      <c r="F18" s="94">
        <v>0</v>
      </c>
      <c r="G18" s="69"/>
      <c r="H18" s="70"/>
      <c r="I18" s="70"/>
      <c r="J18" s="70"/>
      <c r="K18" s="70"/>
      <c r="L18" s="70"/>
      <c r="M18" s="69"/>
      <c r="N18" s="69"/>
    </row>
    <row r="19" spans="1:14" x14ac:dyDescent="0.4">
      <c r="A19" s="64" t="s">
        <v>47</v>
      </c>
      <c r="B19" s="65" t="s">
        <v>48</v>
      </c>
      <c r="C19" s="67">
        <v>0</v>
      </c>
      <c r="D19" s="66">
        <v>0</v>
      </c>
      <c r="E19" s="74">
        <v>1</v>
      </c>
      <c r="F19" s="75">
        <v>0</v>
      </c>
      <c r="G19" s="69"/>
      <c r="H19" s="70"/>
      <c r="I19" s="70"/>
      <c r="J19" s="70"/>
      <c r="K19" s="70"/>
      <c r="L19" s="70"/>
      <c r="M19" s="69"/>
      <c r="N19" s="69"/>
    </row>
    <row r="20" spans="1:14" x14ac:dyDescent="0.4">
      <c r="A20" s="78"/>
      <c r="B20" s="99" t="s">
        <v>49</v>
      </c>
      <c r="C20" s="74">
        <v>1</v>
      </c>
      <c r="D20" s="73">
        <v>1</v>
      </c>
      <c r="E20" s="74">
        <v>0</v>
      </c>
      <c r="F20" s="75">
        <v>0</v>
      </c>
      <c r="G20" s="69"/>
      <c r="H20" s="70"/>
      <c r="I20" s="70"/>
      <c r="J20" s="70"/>
      <c r="K20" s="70"/>
      <c r="L20" s="70"/>
      <c r="M20" s="69"/>
      <c r="N20" s="69"/>
    </row>
    <row r="21" spans="1:14" x14ac:dyDescent="0.4">
      <c r="A21" s="78"/>
      <c r="B21" s="72" t="s">
        <v>35</v>
      </c>
      <c r="C21" s="74">
        <v>6</v>
      </c>
      <c r="D21" s="73">
        <v>4</v>
      </c>
      <c r="E21" s="74">
        <v>2</v>
      </c>
      <c r="F21" s="75">
        <v>0</v>
      </c>
      <c r="G21" s="69"/>
      <c r="H21" s="70"/>
      <c r="I21" s="70"/>
      <c r="J21" s="70"/>
      <c r="K21" s="70"/>
      <c r="L21" s="70"/>
      <c r="M21" s="69"/>
      <c r="N21" s="69"/>
    </row>
    <row r="22" spans="1:14" x14ac:dyDescent="0.4">
      <c r="A22" s="71"/>
      <c r="B22" s="99" t="s">
        <v>50</v>
      </c>
      <c r="C22" s="74">
        <v>2</v>
      </c>
      <c r="D22" s="73">
        <v>3</v>
      </c>
      <c r="E22" s="74">
        <v>4</v>
      </c>
      <c r="F22" s="75">
        <v>0</v>
      </c>
      <c r="G22" s="70"/>
      <c r="H22" s="70"/>
      <c r="I22" s="70"/>
      <c r="J22" s="70"/>
      <c r="K22" s="70"/>
      <c r="L22" s="70"/>
      <c r="M22" s="69"/>
      <c r="N22" s="69"/>
    </row>
    <row r="23" spans="1:14" x14ac:dyDescent="0.4">
      <c r="A23" s="78"/>
      <c r="B23" s="72" t="s">
        <v>40</v>
      </c>
      <c r="C23" s="74">
        <v>0</v>
      </c>
      <c r="D23" s="73">
        <v>1</v>
      </c>
      <c r="E23" s="74">
        <v>1</v>
      </c>
      <c r="F23" s="75">
        <v>0</v>
      </c>
      <c r="G23" s="69"/>
      <c r="H23" s="70"/>
      <c r="I23" s="70"/>
      <c r="J23" s="70"/>
      <c r="K23" s="70"/>
      <c r="L23" s="70"/>
      <c r="M23" s="69"/>
      <c r="N23" s="69"/>
    </row>
    <row r="24" spans="1:14" x14ac:dyDescent="0.4">
      <c r="A24" s="85"/>
      <c r="B24" s="86" t="s">
        <v>41</v>
      </c>
      <c r="C24" s="74">
        <v>2</v>
      </c>
      <c r="D24" s="73">
        <v>2</v>
      </c>
      <c r="E24" s="74">
        <v>3</v>
      </c>
      <c r="F24" s="75">
        <v>0</v>
      </c>
      <c r="G24" s="69"/>
      <c r="H24" s="70"/>
      <c r="I24" s="70"/>
      <c r="J24" s="70"/>
      <c r="K24" s="70"/>
      <c r="L24" s="70"/>
      <c r="M24" s="69"/>
      <c r="N24" s="69"/>
    </row>
    <row r="25" spans="1:14" ht="19.5" thickBot="1" x14ac:dyDescent="0.45">
      <c r="A25" s="90"/>
      <c r="B25" s="91" t="s">
        <v>42</v>
      </c>
      <c r="C25" s="93">
        <v>11</v>
      </c>
      <c r="D25" s="100">
        <v>11</v>
      </c>
      <c r="E25" s="93">
        <v>11</v>
      </c>
      <c r="F25" s="94">
        <v>0</v>
      </c>
      <c r="G25" s="69"/>
      <c r="H25" s="70"/>
      <c r="I25" s="70"/>
      <c r="J25" s="70"/>
      <c r="K25" s="70"/>
      <c r="L25" s="70"/>
      <c r="M25" s="69"/>
      <c r="N25" s="69"/>
    </row>
    <row r="26" spans="1:14" ht="19.5" thickBot="1" x14ac:dyDescent="0.45">
      <c r="A26" s="101" t="s">
        <v>51</v>
      </c>
      <c r="B26" s="161" t="s">
        <v>59</v>
      </c>
      <c r="C26" s="161"/>
      <c r="D26" s="161"/>
      <c r="E26" s="161"/>
      <c r="F26" s="161"/>
      <c r="G26" s="69"/>
      <c r="H26" s="69"/>
      <c r="I26" s="69"/>
      <c r="J26" s="69"/>
      <c r="K26" s="69"/>
      <c r="L26" s="69"/>
      <c r="M26" s="69"/>
      <c r="N26" s="69"/>
    </row>
    <row r="27" spans="1:14" x14ac:dyDescent="0.4">
      <c r="A27" s="102"/>
      <c r="B27" s="162"/>
      <c r="C27" s="162"/>
      <c r="D27" s="162"/>
      <c r="E27" s="162"/>
      <c r="F27" s="162"/>
      <c r="G27" s="69"/>
      <c r="H27" s="69"/>
      <c r="I27" s="69"/>
      <c r="J27" s="69"/>
      <c r="K27" s="69"/>
      <c r="L27" s="69"/>
      <c r="M27" s="69"/>
      <c r="N27" s="69"/>
    </row>
    <row r="28" spans="1:14" x14ac:dyDescent="0.4">
      <c r="A28" s="102"/>
      <c r="B28" s="162"/>
      <c r="C28" s="162"/>
      <c r="D28" s="162"/>
      <c r="E28" s="162"/>
      <c r="F28" s="162"/>
      <c r="G28" s="69"/>
      <c r="H28" s="69"/>
      <c r="I28" s="69"/>
      <c r="J28" s="69"/>
      <c r="K28" s="69"/>
      <c r="L28" s="69"/>
      <c r="M28" s="69"/>
      <c r="N28" s="69"/>
    </row>
    <row r="29" spans="1:14" x14ac:dyDescent="0.4">
      <c r="A29" s="102"/>
      <c r="B29" s="162"/>
      <c r="C29" s="162"/>
      <c r="D29" s="162"/>
      <c r="E29" s="162"/>
      <c r="F29" s="162"/>
      <c r="G29" s="69"/>
      <c r="H29" s="69"/>
      <c r="I29" s="69"/>
      <c r="J29" s="69"/>
      <c r="K29" s="69"/>
      <c r="L29" s="69"/>
      <c r="M29" s="69"/>
      <c r="N29" s="69"/>
    </row>
    <row r="30" spans="1:14" x14ac:dyDescent="0.4">
      <c r="A30" s="102"/>
      <c r="B30" s="162"/>
      <c r="C30" s="162"/>
      <c r="D30" s="162"/>
      <c r="E30" s="162"/>
      <c r="F30" s="162"/>
      <c r="G30" s="69"/>
      <c r="H30" s="69"/>
      <c r="I30" s="69"/>
      <c r="J30" s="69"/>
      <c r="K30" s="69"/>
      <c r="L30" s="69"/>
      <c r="M30" s="69"/>
      <c r="N30" s="69"/>
    </row>
    <row r="31" spans="1:14" x14ac:dyDescent="0.4">
      <c r="A31" s="102"/>
      <c r="B31" s="162"/>
      <c r="C31" s="162"/>
      <c r="D31" s="162"/>
      <c r="E31" s="162"/>
      <c r="F31" s="162"/>
      <c r="G31" s="69"/>
      <c r="H31" s="69"/>
      <c r="I31" s="69"/>
      <c r="J31" s="69"/>
      <c r="K31" s="69"/>
      <c r="L31" s="69"/>
      <c r="M31" s="69"/>
      <c r="N31" s="69"/>
    </row>
    <row r="32" spans="1:14" x14ac:dyDescent="0.4">
      <c r="A32" s="102"/>
      <c r="B32" s="162"/>
      <c r="C32" s="162"/>
      <c r="D32" s="162"/>
      <c r="E32" s="162"/>
      <c r="F32" s="162"/>
      <c r="G32" s="69"/>
      <c r="H32" s="69"/>
      <c r="I32" s="69"/>
      <c r="J32" s="69"/>
      <c r="K32" s="69"/>
      <c r="L32" s="69"/>
      <c r="M32" s="69"/>
      <c r="N32" s="69"/>
    </row>
    <row r="33" spans="1:14" x14ac:dyDescent="0.4">
      <c r="A33" s="102"/>
      <c r="B33" s="162"/>
      <c r="C33" s="162"/>
      <c r="D33" s="162"/>
      <c r="E33" s="162"/>
      <c r="F33" s="162"/>
      <c r="G33" s="69"/>
      <c r="H33" s="69"/>
      <c r="I33" s="69"/>
      <c r="J33" s="69"/>
      <c r="K33" s="69"/>
      <c r="L33" s="69"/>
      <c r="M33" s="69"/>
      <c r="N33" s="69"/>
    </row>
    <row r="34" spans="1:14" x14ac:dyDescent="0.4">
      <c r="A34" s="102"/>
      <c r="B34" s="162"/>
      <c r="C34" s="162"/>
      <c r="D34" s="162"/>
      <c r="E34" s="162"/>
      <c r="F34" s="162"/>
      <c r="G34" s="69"/>
      <c r="H34" s="69"/>
      <c r="I34" s="69"/>
      <c r="J34" s="69"/>
      <c r="K34" s="69"/>
      <c r="L34" s="69"/>
      <c r="M34" s="69"/>
      <c r="N34" s="69"/>
    </row>
    <row r="35" spans="1:14" x14ac:dyDescent="0.4">
      <c r="A35" s="102"/>
      <c r="B35" s="162"/>
      <c r="C35" s="162"/>
      <c r="D35" s="162"/>
      <c r="E35" s="162"/>
      <c r="F35" s="162"/>
      <c r="G35" s="69"/>
      <c r="H35" s="69"/>
      <c r="I35" s="69"/>
      <c r="J35" s="69"/>
      <c r="K35" s="69"/>
      <c r="L35" s="69"/>
      <c r="M35" s="69"/>
      <c r="N35" s="69"/>
    </row>
    <row r="36" spans="1:14" x14ac:dyDescent="0.4">
      <c r="A36" s="102"/>
      <c r="B36" s="70"/>
      <c r="C36" s="103"/>
      <c r="D36" s="104"/>
      <c r="E36" s="103"/>
      <c r="F36" s="103"/>
      <c r="G36" s="69"/>
      <c r="H36" s="69"/>
      <c r="I36" s="69"/>
      <c r="J36" s="69"/>
      <c r="K36" s="69"/>
      <c r="L36" s="69"/>
      <c r="M36" s="69"/>
      <c r="N36" s="69"/>
    </row>
    <row r="37" spans="1:14" x14ac:dyDescent="0.4">
      <c r="D37" s="105"/>
      <c r="E37" s="105"/>
    </row>
    <row r="38" spans="1:14" x14ac:dyDescent="0.4">
      <c r="D38" s="105"/>
      <c r="E38" s="105"/>
    </row>
    <row r="39" spans="1:14" x14ac:dyDescent="0.4">
      <c r="D39" s="106"/>
      <c r="E39" s="105"/>
    </row>
    <row r="40" spans="1:14" x14ac:dyDescent="0.4">
      <c r="E40" s="105"/>
    </row>
    <row r="41" spans="1:14" x14ac:dyDescent="0.4">
      <c r="D41" s="106"/>
      <c r="E41" s="106"/>
    </row>
    <row r="43" spans="1:14" x14ac:dyDescent="0.4">
      <c r="D43" s="106"/>
      <c r="E43" s="106"/>
    </row>
    <row r="45" spans="1:14" x14ac:dyDescent="0.4">
      <c r="D45" s="106"/>
      <c r="E45" s="106"/>
    </row>
    <row r="47" spans="1:14" x14ac:dyDescent="0.4">
      <c r="D47" s="106"/>
      <c r="E47" s="106"/>
    </row>
    <row r="49" spans="4:5" x14ac:dyDescent="0.4">
      <c r="D49" s="105"/>
      <c r="E49" s="105"/>
    </row>
    <row r="50" spans="4:5" x14ac:dyDescent="0.4">
      <c r="D50" s="106"/>
      <c r="E50" s="106"/>
    </row>
    <row r="52" spans="4:5" x14ac:dyDescent="0.4">
      <c r="D52" s="106"/>
      <c r="E52" s="106"/>
    </row>
    <row r="53" spans="4:5" x14ac:dyDescent="0.4">
      <c r="D53" s="106"/>
      <c r="E53" s="106"/>
    </row>
  </sheetData>
  <mergeCells count="3">
    <mergeCell ref="A2:F2"/>
    <mergeCell ref="A5:B5"/>
    <mergeCell ref="B26:F35"/>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zoomScale="70" zoomScaleNormal="70" workbookViewId="0">
      <selection activeCell="A3" sqref="A3"/>
    </sheetView>
  </sheetViews>
  <sheetFormatPr defaultColWidth="8.875" defaultRowHeight="18.75" x14ac:dyDescent="0.4"/>
  <cols>
    <col min="1" max="1" width="10.875" style="44" customWidth="1"/>
    <col min="2" max="2" width="37.625" style="44" customWidth="1"/>
    <col min="3" max="3" width="9" style="45" customWidth="1"/>
    <col min="4" max="4" width="10.25" style="44" customWidth="1"/>
    <col min="5" max="5" width="10.25" style="44" bestFit="1" customWidth="1"/>
    <col min="6" max="6" width="9.75" style="44" customWidth="1"/>
    <col min="7" max="7" width="13.625" style="44" bestFit="1" customWidth="1"/>
    <col min="8" max="11" width="8.875" style="44"/>
    <col min="12" max="12" width="19.75" style="44" customWidth="1"/>
    <col min="13" max="13" width="2.75" style="44" customWidth="1"/>
    <col min="14" max="16384" width="8.875" style="44"/>
  </cols>
  <sheetData>
    <row r="1" spans="1:13" x14ac:dyDescent="0.4">
      <c r="H1" s="46"/>
    </row>
    <row r="2" spans="1:13" ht="24" x14ac:dyDescent="0.4">
      <c r="A2" s="47" t="s">
        <v>75</v>
      </c>
      <c r="B2" s="47"/>
      <c r="C2" s="47"/>
      <c r="D2" s="47"/>
      <c r="E2" s="47"/>
      <c r="G2" s="134"/>
      <c r="H2" s="46"/>
      <c r="I2" s="49"/>
      <c r="J2" s="49"/>
      <c r="K2" s="49"/>
    </row>
    <row r="3" spans="1:13" ht="12.75" customHeight="1" x14ac:dyDescent="0.4">
      <c r="A3" s="50"/>
      <c r="B3" s="50"/>
      <c r="C3" s="50"/>
      <c r="D3" s="50"/>
      <c r="G3" s="134"/>
      <c r="H3" s="46"/>
      <c r="I3" s="49"/>
      <c r="J3" s="49"/>
      <c r="K3" s="49"/>
    </row>
    <row r="4" spans="1:13" ht="19.5" thickBot="1" x14ac:dyDescent="0.45">
      <c r="A4" s="51"/>
      <c r="B4" s="135" t="s">
        <v>73</v>
      </c>
      <c r="C4" s="53" t="s">
        <v>23</v>
      </c>
      <c r="D4" s="54" t="s">
        <v>23</v>
      </c>
      <c r="E4" s="54" t="s">
        <v>23</v>
      </c>
      <c r="G4" s="49"/>
      <c r="H4" s="49"/>
      <c r="I4" s="49"/>
      <c r="J4" s="49"/>
      <c r="K4" s="49"/>
    </row>
    <row r="5" spans="1:13" s="59" customFormat="1" ht="19.5" thickBot="1" x14ac:dyDescent="0.45">
      <c r="A5" s="136" t="s">
        <v>24</v>
      </c>
      <c r="B5" s="137"/>
      <c r="C5" s="55" t="s">
        <v>25</v>
      </c>
      <c r="D5" s="56" t="s">
        <v>26</v>
      </c>
      <c r="E5" s="56" t="s">
        <v>27</v>
      </c>
      <c r="F5" s="58"/>
      <c r="H5" s="60" t="s">
        <v>29</v>
      </c>
      <c r="I5" s="61">
        <v>14</v>
      </c>
      <c r="J5" s="62" t="s">
        <v>30</v>
      </c>
      <c r="K5" s="63"/>
      <c r="L5" s="58"/>
      <c r="M5" s="58"/>
    </row>
    <row r="6" spans="1:13" x14ac:dyDescent="0.4">
      <c r="A6" s="64" t="s">
        <v>31</v>
      </c>
      <c r="B6" s="65" t="s">
        <v>32</v>
      </c>
      <c r="C6" s="66">
        <v>0</v>
      </c>
      <c r="D6" s="67">
        <v>1</v>
      </c>
      <c r="E6" s="66">
        <v>2</v>
      </c>
      <c r="F6" s="69"/>
      <c r="G6" s="70"/>
      <c r="H6" s="70"/>
      <c r="I6" s="70"/>
      <c r="J6" s="70"/>
      <c r="K6" s="70"/>
      <c r="L6" s="69"/>
      <c r="M6" s="69"/>
    </row>
    <row r="7" spans="1:13" ht="19.5" thickBot="1" x14ac:dyDescent="0.45">
      <c r="A7" s="71"/>
      <c r="B7" s="72" t="s">
        <v>33</v>
      </c>
      <c r="C7" s="73">
        <v>5</v>
      </c>
      <c r="D7" s="74">
        <v>8</v>
      </c>
      <c r="E7" s="73">
        <v>7</v>
      </c>
      <c r="F7" s="70"/>
      <c r="G7" s="76"/>
      <c r="H7" s="77" t="s">
        <v>34</v>
      </c>
      <c r="I7" s="58"/>
      <c r="J7" s="58"/>
      <c r="K7" s="58"/>
      <c r="L7" s="69"/>
      <c r="M7" s="69"/>
    </row>
    <row r="8" spans="1:13" x14ac:dyDescent="0.4">
      <c r="A8" s="78"/>
      <c r="B8" s="72" t="s">
        <v>35</v>
      </c>
      <c r="C8" s="73">
        <v>4</v>
      </c>
      <c r="D8" s="74">
        <v>2</v>
      </c>
      <c r="E8" s="73">
        <v>2</v>
      </c>
      <c r="F8" s="70"/>
      <c r="G8" s="70"/>
      <c r="H8" s="79" t="s">
        <v>36</v>
      </c>
      <c r="I8" s="80" t="s">
        <v>37</v>
      </c>
      <c r="J8" s="80" t="s">
        <v>38</v>
      </c>
      <c r="K8" s="81" t="s">
        <v>10</v>
      </c>
      <c r="L8" s="69"/>
      <c r="M8" s="69"/>
    </row>
    <row r="9" spans="1:13" x14ac:dyDescent="0.4">
      <c r="A9" s="78"/>
      <c r="B9" s="72" t="s">
        <v>39</v>
      </c>
      <c r="C9" s="73">
        <v>3</v>
      </c>
      <c r="D9" s="74">
        <v>2</v>
      </c>
      <c r="E9" s="73">
        <v>2</v>
      </c>
      <c r="F9" s="70"/>
      <c r="G9" s="70"/>
      <c r="H9" s="82" t="s">
        <v>3</v>
      </c>
      <c r="I9" s="83">
        <v>1</v>
      </c>
      <c r="J9" s="83">
        <v>0</v>
      </c>
      <c r="K9" s="84">
        <v>1</v>
      </c>
      <c r="L9" s="69"/>
      <c r="M9" s="69"/>
    </row>
    <row r="10" spans="1:13" x14ac:dyDescent="0.4">
      <c r="A10" s="78"/>
      <c r="B10" s="72" t="s">
        <v>40</v>
      </c>
      <c r="C10" s="73">
        <v>1</v>
      </c>
      <c r="D10" s="74">
        <v>0</v>
      </c>
      <c r="E10" s="73">
        <v>0</v>
      </c>
      <c r="F10" s="70"/>
      <c r="G10" s="70"/>
      <c r="H10" s="82" t="s">
        <v>4</v>
      </c>
      <c r="I10" s="83">
        <v>0</v>
      </c>
      <c r="J10" s="83">
        <v>0</v>
      </c>
      <c r="K10" s="84">
        <v>0</v>
      </c>
      <c r="L10" s="69"/>
      <c r="M10" s="69"/>
    </row>
    <row r="11" spans="1:13" x14ac:dyDescent="0.4">
      <c r="A11" s="85"/>
      <c r="B11" s="86" t="s">
        <v>41</v>
      </c>
      <c r="C11" s="87">
        <v>1</v>
      </c>
      <c r="D11" s="88">
        <v>1</v>
      </c>
      <c r="E11" s="87">
        <v>1</v>
      </c>
      <c r="F11" s="70"/>
      <c r="G11" s="70"/>
      <c r="H11" s="82" t="s">
        <v>5</v>
      </c>
      <c r="I11" s="83">
        <v>0</v>
      </c>
      <c r="J11" s="83">
        <v>1</v>
      </c>
      <c r="K11" s="84">
        <v>1</v>
      </c>
      <c r="L11" s="69"/>
      <c r="M11" s="69"/>
    </row>
    <row r="12" spans="1:13" ht="19.5" thickBot="1" x14ac:dyDescent="0.45">
      <c r="A12" s="90"/>
      <c r="B12" s="91" t="s">
        <v>42</v>
      </c>
      <c r="C12" s="92">
        <v>14</v>
      </c>
      <c r="D12" s="119">
        <v>14</v>
      </c>
      <c r="E12" s="92">
        <v>14</v>
      </c>
      <c r="F12" s="69"/>
      <c r="G12" s="70"/>
      <c r="H12" s="82" t="s">
        <v>6</v>
      </c>
      <c r="I12" s="83">
        <v>0</v>
      </c>
      <c r="J12" s="83">
        <v>2</v>
      </c>
      <c r="K12" s="84">
        <v>2</v>
      </c>
      <c r="L12" s="69"/>
      <c r="M12" s="69"/>
    </row>
    <row r="13" spans="1:13" x14ac:dyDescent="0.4">
      <c r="A13" s="64" t="s">
        <v>43</v>
      </c>
      <c r="B13" s="65" t="s">
        <v>44</v>
      </c>
      <c r="C13" s="67">
        <v>4</v>
      </c>
      <c r="D13" s="66">
        <v>10</v>
      </c>
      <c r="E13" s="66">
        <v>11</v>
      </c>
      <c r="F13" s="69"/>
      <c r="G13" s="76"/>
      <c r="H13" s="82" t="s">
        <v>7</v>
      </c>
      <c r="I13" s="83">
        <v>1</v>
      </c>
      <c r="J13" s="83">
        <v>4</v>
      </c>
      <c r="K13" s="84">
        <v>5</v>
      </c>
      <c r="L13" s="69"/>
      <c r="M13" s="69"/>
    </row>
    <row r="14" spans="1:13" x14ac:dyDescent="0.4">
      <c r="A14" s="78"/>
      <c r="B14" s="72" t="s">
        <v>45</v>
      </c>
      <c r="C14" s="74">
        <v>6</v>
      </c>
      <c r="D14" s="73">
        <v>2</v>
      </c>
      <c r="E14" s="73">
        <v>2</v>
      </c>
      <c r="F14" s="69"/>
      <c r="G14" s="76"/>
      <c r="H14" s="82" t="s">
        <v>8</v>
      </c>
      <c r="I14" s="83">
        <v>2</v>
      </c>
      <c r="J14" s="83">
        <v>2</v>
      </c>
      <c r="K14" s="84">
        <v>4</v>
      </c>
      <c r="L14" s="69"/>
      <c r="M14" s="69"/>
    </row>
    <row r="15" spans="1:13" x14ac:dyDescent="0.4">
      <c r="A15" s="78"/>
      <c r="B15" s="72" t="s">
        <v>46</v>
      </c>
      <c r="C15" s="74">
        <v>3</v>
      </c>
      <c r="D15" s="73">
        <v>1</v>
      </c>
      <c r="E15" s="73">
        <v>0</v>
      </c>
      <c r="F15" s="69"/>
      <c r="G15" s="76"/>
      <c r="H15" s="82" t="s">
        <v>9</v>
      </c>
      <c r="I15" s="83">
        <v>0</v>
      </c>
      <c r="J15" s="83">
        <v>1</v>
      </c>
      <c r="K15" s="84">
        <v>1</v>
      </c>
      <c r="L15" s="69"/>
      <c r="M15" s="69"/>
    </row>
    <row r="16" spans="1:13" ht="19.5" thickBot="1" x14ac:dyDescent="0.45">
      <c r="A16" s="78"/>
      <c r="B16" s="72" t="s">
        <v>40</v>
      </c>
      <c r="C16" s="74">
        <v>0</v>
      </c>
      <c r="D16" s="73">
        <v>0</v>
      </c>
      <c r="E16" s="73">
        <v>0</v>
      </c>
      <c r="F16" s="69"/>
      <c r="G16" s="76"/>
      <c r="H16" s="95" t="s">
        <v>11</v>
      </c>
      <c r="I16" s="96">
        <v>4</v>
      </c>
      <c r="J16" s="96">
        <v>10</v>
      </c>
      <c r="K16" s="97">
        <v>14</v>
      </c>
      <c r="L16" s="69"/>
      <c r="M16" s="69"/>
    </row>
    <row r="17" spans="1:13" x14ac:dyDescent="0.4">
      <c r="A17" s="85"/>
      <c r="B17" s="86" t="s">
        <v>41</v>
      </c>
      <c r="C17" s="88">
        <v>1</v>
      </c>
      <c r="D17" s="87">
        <v>1</v>
      </c>
      <c r="E17" s="87">
        <v>1</v>
      </c>
      <c r="F17" s="69"/>
      <c r="G17" s="76"/>
      <c r="H17" s="70"/>
      <c r="I17" s="70"/>
      <c r="J17" s="70"/>
      <c r="K17" s="70"/>
      <c r="L17" s="69"/>
      <c r="M17" s="69"/>
    </row>
    <row r="18" spans="1:13" ht="19.5" thickBot="1" x14ac:dyDescent="0.45">
      <c r="A18" s="90"/>
      <c r="B18" s="91" t="s">
        <v>42</v>
      </c>
      <c r="C18" s="98">
        <v>14</v>
      </c>
      <c r="D18" s="92">
        <v>14</v>
      </c>
      <c r="E18" s="92">
        <v>14</v>
      </c>
      <c r="F18" s="69"/>
      <c r="G18" s="70"/>
      <c r="H18" s="70"/>
      <c r="I18" s="70"/>
      <c r="J18" s="70"/>
      <c r="K18" s="70"/>
      <c r="L18" s="69"/>
      <c r="M18" s="69"/>
    </row>
    <row r="19" spans="1:13" x14ac:dyDescent="0.4">
      <c r="A19" s="64" t="s">
        <v>47</v>
      </c>
      <c r="B19" s="65" t="s">
        <v>48</v>
      </c>
      <c r="C19" s="67">
        <v>0</v>
      </c>
      <c r="D19" s="66">
        <v>0</v>
      </c>
      <c r="E19" s="66">
        <v>2</v>
      </c>
      <c r="F19" s="69"/>
      <c r="G19" s="70"/>
      <c r="H19" s="70"/>
      <c r="I19" s="70"/>
      <c r="J19" s="70"/>
      <c r="K19" s="70"/>
      <c r="L19" s="69"/>
      <c r="M19" s="69"/>
    </row>
    <row r="20" spans="1:13" x14ac:dyDescent="0.4">
      <c r="A20" s="78"/>
      <c r="B20" s="99" t="s">
        <v>49</v>
      </c>
      <c r="C20" s="74">
        <v>2</v>
      </c>
      <c r="D20" s="73">
        <v>2</v>
      </c>
      <c r="E20" s="73">
        <v>2</v>
      </c>
      <c r="F20" s="69"/>
      <c r="G20" s="70"/>
      <c r="H20" s="70"/>
      <c r="I20" s="70"/>
      <c r="J20" s="70"/>
      <c r="K20" s="70"/>
      <c r="L20" s="69"/>
      <c r="M20" s="69"/>
    </row>
    <row r="21" spans="1:13" x14ac:dyDescent="0.4">
      <c r="A21" s="78"/>
      <c r="B21" s="72" t="s">
        <v>35</v>
      </c>
      <c r="C21" s="74">
        <v>5</v>
      </c>
      <c r="D21" s="73">
        <v>1</v>
      </c>
      <c r="E21" s="73">
        <v>6</v>
      </c>
      <c r="F21" s="69"/>
      <c r="G21" s="70"/>
      <c r="H21" s="70"/>
      <c r="I21" s="70"/>
      <c r="J21" s="70"/>
      <c r="K21" s="70"/>
      <c r="L21" s="69"/>
      <c r="M21" s="69"/>
    </row>
    <row r="22" spans="1:13" x14ac:dyDescent="0.4">
      <c r="A22" s="71"/>
      <c r="B22" s="99" t="s">
        <v>50</v>
      </c>
      <c r="C22" s="74">
        <v>5</v>
      </c>
      <c r="D22" s="73">
        <v>10</v>
      </c>
      <c r="E22" s="73">
        <v>3</v>
      </c>
      <c r="F22" s="70"/>
      <c r="G22" s="70"/>
      <c r="H22" s="70"/>
      <c r="I22" s="70"/>
      <c r="J22" s="70"/>
      <c r="K22" s="70"/>
      <c r="L22" s="69"/>
      <c r="M22" s="69"/>
    </row>
    <row r="23" spans="1:13" x14ac:dyDescent="0.4">
      <c r="A23" s="78"/>
      <c r="B23" s="72" t="s">
        <v>40</v>
      </c>
      <c r="C23" s="74">
        <v>1</v>
      </c>
      <c r="D23" s="73">
        <v>0</v>
      </c>
      <c r="E23" s="73">
        <v>0</v>
      </c>
      <c r="F23" s="69"/>
      <c r="G23" s="70"/>
      <c r="H23" s="70"/>
      <c r="I23" s="70"/>
      <c r="J23" s="70"/>
      <c r="K23" s="70"/>
      <c r="L23" s="69"/>
      <c r="M23" s="69"/>
    </row>
    <row r="24" spans="1:13" x14ac:dyDescent="0.4">
      <c r="A24" s="85"/>
      <c r="B24" s="86" t="s">
        <v>41</v>
      </c>
      <c r="C24" s="74">
        <v>1</v>
      </c>
      <c r="D24" s="73">
        <v>1</v>
      </c>
      <c r="E24" s="73">
        <v>1</v>
      </c>
      <c r="F24" s="69"/>
      <c r="G24" s="70"/>
      <c r="H24" s="70"/>
      <c r="I24" s="70"/>
      <c r="J24" s="70"/>
      <c r="K24" s="70"/>
      <c r="L24" s="69"/>
      <c r="M24" s="69"/>
    </row>
    <row r="25" spans="1:13" ht="19.5" thickBot="1" x14ac:dyDescent="0.45">
      <c r="A25" s="90"/>
      <c r="B25" s="91" t="s">
        <v>42</v>
      </c>
      <c r="C25" s="93">
        <v>14</v>
      </c>
      <c r="D25" s="100">
        <v>14</v>
      </c>
      <c r="E25" s="100">
        <v>14</v>
      </c>
      <c r="F25" s="69"/>
      <c r="G25" s="70"/>
      <c r="H25" s="70"/>
      <c r="I25" s="70"/>
      <c r="J25" s="70"/>
      <c r="K25" s="70"/>
      <c r="L25" s="69"/>
      <c r="M25" s="69"/>
    </row>
    <row r="26" spans="1:13" ht="19.5" thickBot="1" x14ac:dyDescent="0.45">
      <c r="A26" s="101" t="s">
        <v>51</v>
      </c>
      <c r="B26" s="70"/>
      <c r="C26" s="103"/>
      <c r="D26" s="104"/>
      <c r="E26" s="103"/>
      <c r="F26" s="69"/>
      <c r="G26" s="69"/>
      <c r="H26" s="69"/>
      <c r="I26" s="69"/>
      <c r="J26" s="69"/>
      <c r="K26" s="69"/>
      <c r="L26" s="69"/>
      <c r="M26" s="69"/>
    </row>
    <row r="27" spans="1:13" x14ac:dyDescent="0.4">
      <c r="A27" s="102"/>
      <c r="B27" s="70"/>
      <c r="C27" s="103"/>
      <c r="D27" s="104"/>
      <c r="E27" s="103"/>
      <c r="F27" s="69"/>
      <c r="G27" s="69"/>
      <c r="H27" s="69"/>
      <c r="I27" s="69"/>
      <c r="J27" s="69"/>
      <c r="K27" s="69"/>
      <c r="L27" s="69"/>
      <c r="M27" s="69"/>
    </row>
    <row r="28" spans="1:13" x14ac:dyDescent="0.4">
      <c r="A28" s="102"/>
      <c r="B28" s="70"/>
      <c r="C28" s="103"/>
      <c r="D28" s="104"/>
      <c r="E28" s="103"/>
      <c r="F28" s="69"/>
      <c r="G28" s="69"/>
      <c r="H28" s="69"/>
      <c r="I28" s="69"/>
      <c r="J28" s="69"/>
      <c r="K28" s="69"/>
      <c r="L28" s="69"/>
      <c r="M28" s="69"/>
    </row>
    <row r="29" spans="1:13" x14ac:dyDescent="0.4">
      <c r="A29" s="102"/>
      <c r="B29" s="70"/>
      <c r="C29" s="103"/>
      <c r="D29" s="104"/>
      <c r="E29" s="103"/>
      <c r="F29" s="69"/>
      <c r="G29" s="69"/>
      <c r="H29" s="69"/>
      <c r="I29" s="69"/>
      <c r="J29" s="69"/>
      <c r="K29" s="69"/>
      <c r="L29" s="69"/>
      <c r="M29" s="69"/>
    </row>
    <row r="30" spans="1:13" x14ac:dyDescent="0.4">
      <c r="A30" s="102"/>
      <c r="B30" s="70"/>
      <c r="C30" s="103"/>
      <c r="D30" s="104"/>
      <c r="E30" s="103"/>
      <c r="F30" s="69"/>
      <c r="G30" s="69"/>
      <c r="H30" s="69"/>
      <c r="I30" s="69"/>
      <c r="J30" s="69"/>
      <c r="K30" s="69"/>
      <c r="L30" s="69"/>
      <c r="M30" s="69"/>
    </row>
    <row r="31" spans="1:13" x14ac:dyDescent="0.4">
      <c r="A31" s="102"/>
      <c r="B31" s="70"/>
      <c r="C31" s="103"/>
      <c r="D31" s="104"/>
      <c r="E31" s="103"/>
      <c r="F31" s="69"/>
      <c r="G31" s="69"/>
      <c r="H31" s="69"/>
      <c r="I31" s="69"/>
      <c r="J31" s="69"/>
      <c r="K31" s="69"/>
      <c r="L31" s="69"/>
      <c r="M31" s="69"/>
    </row>
    <row r="32" spans="1:13" x14ac:dyDescent="0.4">
      <c r="A32" s="102"/>
      <c r="B32" s="70"/>
      <c r="C32" s="103"/>
      <c r="D32" s="104"/>
      <c r="E32" s="103"/>
      <c r="F32" s="69"/>
      <c r="G32" s="69"/>
      <c r="H32" s="69"/>
      <c r="I32" s="69"/>
      <c r="J32" s="69"/>
      <c r="K32" s="69"/>
      <c r="L32" s="69"/>
      <c r="M32" s="69"/>
    </row>
    <row r="33" spans="1:13" x14ac:dyDescent="0.4">
      <c r="A33" s="102"/>
      <c r="B33" s="70"/>
      <c r="C33" s="103"/>
      <c r="D33" s="104"/>
      <c r="E33" s="103"/>
      <c r="F33" s="69"/>
      <c r="G33" s="69"/>
      <c r="H33" s="69"/>
      <c r="I33" s="69"/>
      <c r="J33" s="69"/>
      <c r="K33" s="69"/>
      <c r="L33" s="69"/>
      <c r="M33" s="69"/>
    </row>
    <row r="34" spans="1:13" x14ac:dyDescent="0.4">
      <c r="A34" s="102"/>
      <c r="B34" s="70"/>
      <c r="C34" s="103"/>
      <c r="D34" s="104"/>
      <c r="E34" s="103"/>
      <c r="F34" s="69"/>
      <c r="G34" s="69"/>
      <c r="H34" s="69"/>
      <c r="I34" s="69"/>
      <c r="J34" s="69"/>
      <c r="K34" s="69"/>
      <c r="L34" s="69"/>
      <c r="M34" s="69"/>
    </row>
    <row r="35" spans="1:13" x14ac:dyDescent="0.4">
      <c r="A35" s="102"/>
      <c r="B35" s="70"/>
      <c r="C35" s="103"/>
      <c r="D35" s="104"/>
      <c r="E35" s="103"/>
      <c r="F35" s="69"/>
      <c r="G35" s="69"/>
      <c r="H35" s="69"/>
      <c r="I35" s="69"/>
      <c r="J35" s="69"/>
      <c r="K35" s="69"/>
      <c r="L35" s="69"/>
      <c r="M35" s="69"/>
    </row>
    <row r="36" spans="1:13" x14ac:dyDescent="0.4">
      <c r="A36" s="102"/>
      <c r="B36" s="70"/>
      <c r="C36" s="103"/>
      <c r="D36" s="104"/>
      <c r="E36" s="103"/>
      <c r="F36" s="69"/>
      <c r="G36" s="69"/>
      <c r="H36" s="69"/>
      <c r="I36" s="69"/>
      <c r="J36" s="69"/>
      <c r="K36" s="69"/>
      <c r="L36" s="69"/>
      <c r="M36" s="69"/>
    </row>
    <row r="37" spans="1:13" x14ac:dyDescent="0.4">
      <c r="D37" s="105"/>
      <c r="E37" s="105"/>
    </row>
    <row r="38" spans="1:13" x14ac:dyDescent="0.4">
      <c r="D38" s="105"/>
      <c r="E38" s="105"/>
    </row>
    <row r="39" spans="1:13" x14ac:dyDescent="0.4">
      <c r="D39" s="106"/>
      <c r="E39" s="105"/>
    </row>
    <row r="40" spans="1:13" x14ac:dyDescent="0.4">
      <c r="E40" s="105"/>
    </row>
    <row r="41" spans="1:13" x14ac:dyDescent="0.4">
      <c r="D41" s="106"/>
      <c r="E41" s="106"/>
    </row>
    <row r="43" spans="1:13" x14ac:dyDescent="0.4">
      <c r="D43" s="106"/>
      <c r="E43" s="106"/>
    </row>
    <row r="45" spans="1:13" x14ac:dyDescent="0.4">
      <c r="D45" s="106"/>
      <c r="E45" s="106"/>
    </row>
    <row r="47" spans="1:13" x14ac:dyDescent="0.4">
      <c r="D47" s="106"/>
      <c r="E47" s="106"/>
    </row>
    <row r="49" spans="4:5" x14ac:dyDescent="0.4">
      <c r="D49" s="105"/>
      <c r="E49" s="105"/>
    </row>
    <row r="50" spans="4:5" x14ac:dyDescent="0.4">
      <c r="D50" s="106"/>
      <c r="E50" s="106"/>
    </row>
    <row r="52" spans="4:5" x14ac:dyDescent="0.4">
      <c r="D52" s="106"/>
      <c r="E52" s="106"/>
    </row>
    <row r="53" spans="4:5" x14ac:dyDescent="0.4">
      <c r="D53" s="106"/>
      <c r="E53" s="106"/>
    </row>
  </sheetData>
  <phoneticPr fontId="1"/>
  <printOptions horizontalCentered="1"/>
  <pageMargins left="0.23622047244094491" right="0.15748031496062992" top="0.74803149606299213" bottom="0.74803149606299213" header="0.31496062992125984" footer="0.31496062992125984"/>
  <pageSetup paperSize="9" scale="82" orientation="landscape" r:id="rId1"/>
  <rowBreaks count="1" manualBreakCount="1">
    <brk id="35"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zoomScale="70" zoomScaleNormal="70" workbookViewId="0">
      <selection activeCell="A3" sqref="A3"/>
    </sheetView>
  </sheetViews>
  <sheetFormatPr defaultColWidth="8.875" defaultRowHeight="18.75" x14ac:dyDescent="0.4"/>
  <cols>
    <col min="1" max="1" width="10.875" style="44" customWidth="1"/>
    <col min="2" max="2" width="37.625" style="44" customWidth="1"/>
    <col min="3" max="3" width="9" style="45" customWidth="1"/>
    <col min="4" max="4" width="10.25" style="44" customWidth="1"/>
    <col min="5" max="5" width="10.25" style="44" bestFit="1" customWidth="1"/>
    <col min="6" max="6" width="2.125" style="44" customWidth="1"/>
    <col min="7" max="7" width="13.625" style="44" bestFit="1" customWidth="1"/>
    <col min="8" max="11" width="8.875" style="44"/>
    <col min="12" max="12" width="19.75" style="44" customWidth="1"/>
    <col min="13" max="13" width="2.75" style="44" customWidth="1"/>
    <col min="14" max="16384" width="8.875" style="44"/>
  </cols>
  <sheetData>
    <row r="1" spans="1:13" x14ac:dyDescent="0.4">
      <c r="H1" s="46"/>
    </row>
    <row r="2" spans="1:13" ht="24" x14ac:dyDescent="0.4">
      <c r="A2" s="158" t="s">
        <v>74</v>
      </c>
      <c r="B2" s="158"/>
      <c r="C2" s="158"/>
      <c r="D2" s="158"/>
      <c r="E2" s="158"/>
      <c r="G2" s="48"/>
      <c r="H2" s="46"/>
      <c r="I2" s="49"/>
      <c r="J2" s="49"/>
      <c r="K2" s="49"/>
    </row>
    <row r="3" spans="1:13" ht="12.75" customHeight="1" thickBot="1" x14ac:dyDescent="0.45">
      <c r="A3" s="50"/>
      <c r="B3" s="50"/>
      <c r="C3" s="50"/>
      <c r="D3" s="50"/>
      <c r="G3" s="48"/>
      <c r="H3" s="46"/>
      <c r="I3" s="49"/>
      <c r="J3" s="49"/>
      <c r="K3" s="49"/>
    </row>
    <row r="4" spans="1:13" ht="19.5" thickBot="1" x14ac:dyDescent="0.45">
      <c r="A4" s="107"/>
      <c r="B4" s="108" t="s">
        <v>71</v>
      </c>
      <c r="C4" s="109" t="s">
        <v>72</v>
      </c>
      <c r="D4" s="109" t="s">
        <v>69</v>
      </c>
      <c r="E4" s="110" t="s">
        <v>70</v>
      </c>
      <c r="G4" s="49"/>
      <c r="H4" s="49"/>
      <c r="I4" s="49"/>
      <c r="J4" s="49"/>
      <c r="K4" s="49"/>
    </row>
    <row r="5" spans="1:13" s="59" customFormat="1" ht="19.5" thickBot="1" x14ac:dyDescent="0.45">
      <c r="A5" s="163" t="s">
        <v>24</v>
      </c>
      <c r="B5" s="160"/>
      <c r="C5" s="55" t="s">
        <v>54</v>
      </c>
      <c r="D5" s="56" t="s">
        <v>55</v>
      </c>
      <c r="E5" s="111" t="s">
        <v>56</v>
      </c>
      <c r="F5" s="58"/>
      <c r="H5" s="60" t="s">
        <v>29</v>
      </c>
      <c r="I5" s="61">
        <v>7</v>
      </c>
      <c r="J5" s="62" t="s">
        <v>30</v>
      </c>
      <c r="K5" s="63"/>
      <c r="L5" s="58"/>
      <c r="M5" s="58"/>
    </row>
    <row r="6" spans="1:13" x14ac:dyDescent="0.4">
      <c r="A6" s="64" t="s">
        <v>31</v>
      </c>
      <c r="B6" s="65" t="s">
        <v>32</v>
      </c>
      <c r="C6" s="66">
        <v>0</v>
      </c>
      <c r="D6" s="67">
        <v>5</v>
      </c>
      <c r="E6" s="68">
        <v>2</v>
      </c>
      <c r="F6" s="69"/>
      <c r="G6" s="70"/>
      <c r="H6" s="70"/>
      <c r="I6" s="70"/>
      <c r="J6" s="70"/>
      <c r="K6" s="70"/>
      <c r="L6" s="69"/>
      <c r="M6" s="69"/>
    </row>
    <row r="7" spans="1:13" ht="19.5" thickBot="1" x14ac:dyDescent="0.45">
      <c r="A7" s="71"/>
      <c r="B7" s="72" t="s">
        <v>33</v>
      </c>
      <c r="C7" s="73">
        <v>0</v>
      </c>
      <c r="D7" s="74">
        <v>2</v>
      </c>
      <c r="E7" s="75">
        <v>3</v>
      </c>
      <c r="F7" s="70"/>
      <c r="G7" s="76"/>
      <c r="H7" s="77" t="s">
        <v>34</v>
      </c>
      <c r="I7" s="58"/>
      <c r="J7" s="58"/>
      <c r="K7" s="58"/>
      <c r="L7" s="69"/>
      <c r="M7" s="69"/>
    </row>
    <row r="8" spans="1:13" x14ac:dyDescent="0.4">
      <c r="A8" s="78"/>
      <c r="B8" s="72" t="s">
        <v>35</v>
      </c>
      <c r="C8" s="73">
        <v>3</v>
      </c>
      <c r="D8" s="74">
        <v>2</v>
      </c>
      <c r="E8" s="75">
        <v>2</v>
      </c>
      <c r="F8" s="70"/>
      <c r="G8" s="70"/>
      <c r="H8" s="79" t="s">
        <v>36</v>
      </c>
      <c r="I8" s="80" t="s">
        <v>37</v>
      </c>
      <c r="J8" s="115" t="s">
        <v>38</v>
      </c>
      <c r="K8" s="116" t="s">
        <v>10</v>
      </c>
      <c r="L8" s="69"/>
      <c r="M8" s="69"/>
    </row>
    <row r="9" spans="1:13" x14ac:dyDescent="0.4">
      <c r="A9" s="78"/>
      <c r="B9" s="72" t="s">
        <v>57</v>
      </c>
      <c r="C9" s="73">
        <v>2</v>
      </c>
      <c r="D9" s="74">
        <v>0</v>
      </c>
      <c r="E9" s="75">
        <v>0</v>
      </c>
      <c r="F9" s="70"/>
      <c r="G9" s="70"/>
      <c r="H9" s="82" t="s">
        <v>3</v>
      </c>
      <c r="I9" s="83">
        <v>0</v>
      </c>
      <c r="J9" s="117">
        <v>0</v>
      </c>
      <c r="K9" s="118">
        <v>0</v>
      </c>
      <c r="L9" s="69"/>
      <c r="M9" s="69"/>
    </row>
    <row r="10" spans="1:13" x14ac:dyDescent="0.4">
      <c r="A10" s="78"/>
      <c r="B10" s="72" t="s">
        <v>40</v>
      </c>
      <c r="C10" s="73">
        <v>3</v>
      </c>
      <c r="D10" s="74">
        <v>0</v>
      </c>
      <c r="E10" s="75">
        <v>1</v>
      </c>
      <c r="F10" s="70"/>
      <c r="G10" s="70"/>
      <c r="H10" s="82" t="s">
        <v>4</v>
      </c>
      <c r="I10" s="83">
        <v>0</v>
      </c>
      <c r="J10" s="117">
        <v>2</v>
      </c>
      <c r="K10" s="118">
        <v>2</v>
      </c>
      <c r="L10" s="69"/>
      <c r="M10" s="69"/>
    </row>
    <row r="11" spans="1:13" x14ac:dyDescent="0.4">
      <c r="A11" s="85"/>
      <c r="B11" s="86" t="s">
        <v>41</v>
      </c>
      <c r="C11" s="87">
        <v>1</v>
      </c>
      <c r="D11" s="88">
        <v>0</v>
      </c>
      <c r="E11" s="89">
        <v>0</v>
      </c>
      <c r="F11" s="70"/>
      <c r="G11" s="70"/>
      <c r="H11" s="82" t="s">
        <v>5</v>
      </c>
      <c r="I11" s="83">
        <v>0</v>
      </c>
      <c r="J11" s="117">
        <v>1</v>
      </c>
      <c r="K11" s="118">
        <v>1</v>
      </c>
      <c r="L11" s="69"/>
      <c r="M11" s="69"/>
    </row>
    <row r="12" spans="1:13" ht="19.5" thickBot="1" x14ac:dyDescent="0.45">
      <c r="A12" s="90"/>
      <c r="B12" s="91" t="s">
        <v>42</v>
      </c>
      <c r="C12" s="92">
        <v>9</v>
      </c>
      <c r="D12" s="119">
        <v>9</v>
      </c>
      <c r="E12" s="120">
        <v>8</v>
      </c>
      <c r="F12" s="69"/>
      <c r="G12" s="70"/>
      <c r="H12" s="82" t="s">
        <v>6</v>
      </c>
      <c r="I12" s="83">
        <v>0</v>
      </c>
      <c r="J12" s="117">
        <v>0</v>
      </c>
      <c r="K12" s="118">
        <v>0</v>
      </c>
      <c r="L12" s="69"/>
      <c r="M12" s="69"/>
    </row>
    <row r="13" spans="1:13" x14ac:dyDescent="0.4">
      <c r="A13" s="64" t="s">
        <v>43</v>
      </c>
      <c r="B13" s="65" t="s">
        <v>44</v>
      </c>
      <c r="C13" s="67">
        <v>2</v>
      </c>
      <c r="D13" s="66">
        <v>6</v>
      </c>
      <c r="E13" s="68">
        <v>7</v>
      </c>
      <c r="F13" s="69"/>
      <c r="G13" s="76"/>
      <c r="H13" s="82" t="s">
        <v>7</v>
      </c>
      <c r="I13" s="83">
        <v>0</v>
      </c>
      <c r="J13" s="117">
        <v>0</v>
      </c>
      <c r="K13" s="118">
        <v>0</v>
      </c>
      <c r="L13" s="69"/>
      <c r="M13" s="69"/>
    </row>
    <row r="14" spans="1:13" x14ac:dyDescent="0.4">
      <c r="A14" s="78"/>
      <c r="B14" s="72" t="s">
        <v>45</v>
      </c>
      <c r="C14" s="74">
        <v>3</v>
      </c>
      <c r="D14" s="73">
        <v>2</v>
      </c>
      <c r="E14" s="75">
        <v>0</v>
      </c>
      <c r="F14" s="69"/>
      <c r="G14" s="76"/>
      <c r="H14" s="82" t="s">
        <v>8</v>
      </c>
      <c r="I14" s="83">
        <v>1</v>
      </c>
      <c r="J14" s="117">
        <v>3</v>
      </c>
      <c r="K14" s="118">
        <v>4</v>
      </c>
      <c r="L14" s="69"/>
      <c r="M14" s="69"/>
    </row>
    <row r="15" spans="1:13" ht="19.5" thickBot="1" x14ac:dyDescent="0.45">
      <c r="A15" s="78"/>
      <c r="B15" s="72" t="s">
        <v>46</v>
      </c>
      <c r="C15" s="74">
        <v>1</v>
      </c>
      <c r="D15" s="73">
        <v>0</v>
      </c>
      <c r="E15" s="75">
        <v>0</v>
      </c>
      <c r="F15" s="69"/>
      <c r="G15" s="76"/>
      <c r="H15" s="122" t="s">
        <v>9</v>
      </c>
      <c r="I15" s="123">
        <v>2</v>
      </c>
      <c r="J15" s="124">
        <v>0</v>
      </c>
      <c r="K15" s="125">
        <v>2</v>
      </c>
      <c r="L15" s="69"/>
      <c r="M15" s="69"/>
    </row>
    <row r="16" spans="1:13" ht="19.5" thickBot="1" x14ac:dyDescent="0.45">
      <c r="A16" s="78"/>
      <c r="B16" s="72" t="s">
        <v>40</v>
      </c>
      <c r="C16" s="74">
        <v>2</v>
      </c>
      <c r="D16" s="73">
        <v>1</v>
      </c>
      <c r="E16" s="75">
        <v>1</v>
      </c>
      <c r="F16" s="69"/>
      <c r="G16" s="76"/>
      <c r="H16" s="126" t="s">
        <v>11</v>
      </c>
      <c r="I16" s="127">
        <v>3</v>
      </c>
      <c r="J16" s="128">
        <v>6</v>
      </c>
      <c r="K16" s="129">
        <v>9</v>
      </c>
      <c r="L16" s="69"/>
      <c r="M16" s="69"/>
    </row>
    <row r="17" spans="1:13" x14ac:dyDescent="0.4">
      <c r="A17" s="85"/>
      <c r="B17" s="86" t="s">
        <v>41</v>
      </c>
      <c r="C17" s="88">
        <v>1</v>
      </c>
      <c r="D17" s="87">
        <v>0</v>
      </c>
      <c r="E17" s="89">
        <v>0</v>
      </c>
      <c r="F17" s="69"/>
      <c r="G17" s="76"/>
      <c r="H17" s="70"/>
      <c r="I17" s="70"/>
      <c r="J17" s="70"/>
      <c r="K17" s="70"/>
      <c r="L17" s="69"/>
      <c r="M17" s="69"/>
    </row>
    <row r="18" spans="1:13" ht="19.5" thickBot="1" x14ac:dyDescent="0.45">
      <c r="A18" s="90"/>
      <c r="B18" s="91" t="s">
        <v>42</v>
      </c>
      <c r="C18" s="98">
        <v>9</v>
      </c>
      <c r="D18" s="92">
        <v>9</v>
      </c>
      <c r="E18" s="120">
        <v>8</v>
      </c>
      <c r="F18" s="69"/>
      <c r="G18" s="70"/>
      <c r="H18" s="70"/>
      <c r="I18" s="70"/>
      <c r="J18" s="70"/>
      <c r="K18" s="70"/>
      <c r="L18" s="69"/>
      <c r="M18" s="69"/>
    </row>
    <row r="19" spans="1:13" x14ac:dyDescent="0.4">
      <c r="A19" s="64" t="s">
        <v>47</v>
      </c>
      <c r="B19" s="65" t="s">
        <v>48</v>
      </c>
      <c r="C19" s="67">
        <v>0</v>
      </c>
      <c r="D19" s="66">
        <v>0</v>
      </c>
      <c r="E19" s="68">
        <v>2</v>
      </c>
      <c r="F19" s="69"/>
      <c r="G19" s="70"/>
      <c r="H19" s="70"/>
      <c r="I19" s="70"/>
      <c r="J19" s="70"/>
      <c r="K19" s="70"/>
      <c r="L19" s="69"/>
      <c r="M19" s="69"/>
    </row>
    <row r="20" spans="1:13" x14ac:dyDescent="0.4">
      <c r="A20" s="78"/>
      <c r="B20" s="99" t="s">
        <v>49</v>
      </c>
      <c r="C20" s="74">
        <v>0</v>
      </c>
      <c r="D20" s="73">
        <v>3</v>
      </c>
      <c r="E20" s="75">
        <v>2</v>
      </c>
      <c r="F20" s="69"/>
      <c r="G20" s="70"/>
      <c r="H20" s="70"/>
      <c r="I20" s="70"/>
      <c r="J20" s="70"/>
      <c r="K20" s="70"/>
      <c r="L20" s="69"/>
      <c r="M20" s="69"/>
    </row>
    <row r="21" spans="1:13" x14ac:dyDescent="0.4">
      <c r="A21" s="78"/>
      <c r="B21" s="72" t="s">
        <v>35</v>
      </c>
      <c r="C21" s="74">
        <v>2</v>
      </c>
      <c r="D21" s="73">
        <v>4</v>
      </c>
      <c r="E21" s="75">
        <v>1</v>
      </c>
      <c r="F21" s="69"/>
      <c r="G21" s="70"/>
      <c r="H21" s="70"/>
      <c r="I21" s="70"/>
      <c r="J21" s="70"/>
      <c r="K21" s="70"/>
      <c r="L21" s="69"/>
      <c r="M21" s="69"/>
    </row>
    <row r="22" spans="1:13" x14ac:dyDescent="0.4">
      <c r="A22" s="71"/>
      <c r="B22" s="99" t="s">
        <v>50</v>
      </c>
      <c r="C22" s="74">
        <v>3</v>
      </c>
      <c r="D22" s="73">
        <v>0</v>
      </c>
      <c r="E22" s="75">
        <v>2</v>
      </c>
      <c r="F22" s="70"/>
      <c r="G22" s="70"/>
      <c r="H22" s="70"/>
      <c r="I22" s="70"/>
      <c r="J22" s="70"/>
      <c r="K22" s="70"/>
      <c r="L22" s="69"/>
      <c r="M22" s="69"/>
    </row>
    <row r="23" spans="1:13" x14ac:dyDescent="0.4">
      <c r="A23" s="78"/>
      <c r="B23" s="72" t="s">
        <v>40</v>
      </c>
      <c r="C23" s="74">
        <v>3</v>
      </c>
      <c r="D23" s="73">
        <v>2</v>
      </c>
      <c r="E23" s="75">
        <v>1</v>
      </c>
      <c r="F23" s="69"/>
      <c r="G23" s="70"/>
      <c r="H23" s="70"/>
      <c r="I23" s="70"/>
      <c r="J23" s="70"/>
      <c r="K23" s="70"/>
      <c r="L23" s="69"/>
      <c r="M23" s="69"/>
    </row>
    <row r="24" spans="1:13" x14ac:dyDescent="0.4">
      <c r="A24" s="85"/>
      <c r="B24" s="86" t="s">
        <v>41</v>
      </c>
      <c r="C24" s="74">
        <v>1</v>
      </c>
      <c r="D24" s="73">
        <v>0</v>
      </c>
      <c r="E24" s="75">
        <v>0</v>
      </c>
      <c r="F24" s="69"/>
      <c r="G24" s="70"/>
      <c r="H24" s="70"/>
      <c r="I24" s="70"/>
      <c r="J24" s="70"/>
      <c r="K24" s="70"/>
      <c r="L24" s="69"/>
      <c r="M24" s="69"/>
    </row>
    <row r="25" spans="1:13" ht="19.5" thickBot="1" x14ac:dyDescent="0.45">
      <c r="A25" s="90"/>
      <c r="B25" s="91" t="s">
        <v>42</v>
      </c>
      <c r="C25" s="93">
        <v>9</v>
      </c>
      <c r="D25" s="100">
        <v>9</v>
      </c>
      <c r="E25" s="94">
        <v>8</v>
      </c>
      <c r="F25" s="69"/>
      <c r="G25" s="70"/>
      <c r="H25" s="70"/>
      <c r="I25" s="70"/>
      <c r="J25" s="70"/>
      <c r="K25" s="70"/>
      <c r="L25" s="69"/>
      <c r="M25" s="69"/>
    </row>
    <row r="26" spans="1:13" ht="19.5" thickBot="1" x14ac:dyDescent="0.45">
      <c r="A26" s="101" t="s">
        <v>51</v>
      </c>
      <c r="B26" s="70"/>
      <c r="C26" s="103"/>
      <c r="D26" s="104"/>
      <c r="E26" s="103"/>
      <c r="F26" s="69"/>
      <c r="G26" s="69"/>
      <c r="H26" s="69"/>
      <c r="I26" s="69"/>
      <c r="J26" s="69"/>
      <c r="K26" s="69"/>
      <c r="L26" s="69"/>
      <c r="M26" s="69"/>
    </row>
    <row r="27" spans="1:13" x14ac:dyDescent="0.4">
      <c r="A27" s="102"/>
      <c r="B27" s="70"/>
      <c r="C27" s="103"/>
      <c r="D27" s="104"/>
      <c r="E27" s="103"/>
      <c r="F27" s="69"/>
      <c r="G27" s="69"/>
      <c r="H27" s="69"/>
      <c r="I27" s="69"/>
      <c r="J27" s="69"/>
      <c r="K27" s="69"/>
      <c r="L27" s="69"/>
      <c r="M27" s="69"/>
    </row>
    <row r="28" spans="1:13" x14ac:dyDescent="0.4">
      <c r="A28" s="102"/>
      <c r="B28" s="70"/>
      <c r="C28" s="103"/>
      <c r="D28" s="104"/>
      <c r="E28" s="103"/>
      <c r="F28" s="69"/>
      <c r="G28" s="69"/>
      <c r="H28" s="69"/>
      <c r="I28" s="69"/>
      <c r="J28" s="69"/>
      <c r="K28" s="69"/>
      <c r="L28" s="69"/>
      <c r="M28" s="69"/>
    </row>
    <row r="29" spans="1:13" x14ac:dyDescent="0.4">
      <c r="A29" s="102"/>
      <c r="B29" s="70"/>
      <c r="C29" s="103"/>
      <c r="D29" s="104"/>
      <c r="E29" s="103"/>
      <c r="F29" s="69"/>
      <c r="G29" s="69"/>
      <c r="H29" s="69"/>
      <c r="I29" s="69"/>
      <c r="J29" s="69"/>
      <c r="K29" s="69"/>
      <c r="L29" s="69"/>
      <c r="M29" s="69"/>
    </row>
    <row r="30" spans="1:13" x14ac:dyDescent="0.4">
      <c r="A30" s="102"/>
      <c r="B30" s="70"/>
      <c r="C30" s="103"/>
      <c r="D30" s="104"/>
      <c r="E30" s="103"/>
      <c r="F30" s="69"/>
      <c r="G30" s="69"/>
      <c r="H30" s="69"/>
      <c r="I30" s="69"/>
      <c r="J30" s="69"/>
      <c r="K30" s="69"/>
      <c r="L30" s="69"/>
      <c r="M30" s="69"/>
    </row>
    <row r="31" spans="1:13" x14ac:dyDescent="0.4">
      <c r="A31" s="102"/>
      <c r="B31" s="70"/>
      <c r="C31" s="103"/>
      <c r="D31" s="104"/>
      <c r="E31" s="103"/>
      <c r="F31" s="69"/>
      <c r="G31" s="69"/>
      <c r="H31" s="69"/>
      <c r="I31" s="69"/>
      <c r="J31" s="69"/>
      <c r="K31" s="69"/>
      <c r="L31" s="69"/>
      <c r="M31" s="69"/>
    </row>
    <row r="32" spans="1:13" x14ac:dyDescent="0.4">
      <c r="A32" s="102"/>
      <c r="B32" s="70"/>
      <c r="C32" s="103"/>
      <c r="D32" s="104"/>
      <c r="E32" s="103"/>
      <c r="F32" s="69"/>
      <c r="G32" s="69"/>
      <c r="H32" s="69"/>
      <c r="I32" s="69"/>
      <c r="J32" s="69"/>
      <c r="K32" s="69"/>
      <c r="L32" s="69"/>
      <c r="M32" s="69"/>
    </row>
    <row r="33" spans="1:13" x14ac:dyDescent="0.4">
      <c r="A33" s="102"/>
      <c r="B33" s="70"/>
      <c r="C33" s="103"/>
      <c r="D33" s="104"/>
      <c r="E33" s="103"/>
      <c r="F33" s="69"/>
      <c r="G33" s="69"/>
      <c r="H33" s="69"/>
      <c r="I33" s="69"/>
      <c r="J33" s="69"/>
      <c r="K33" s="69"/>
      <c r="L33" s="69"/>
      <c r="M33" s="69"/>
    </row>
    <row r="34" spans="1:13" x14ac:dyDescent="0.4">
      <c r="A34" s="102"/>
      <c r="B34" s="70"/>
      <c r="C34" s="103"/>
      <c r="D34" s="104"/>
      <c r="E34" s="103"/>
      <c r="F34" s="69"/>
      <c r="G34" s="69"/>
      <c r="H34" s="69"/>
      <c r="I34" s="69"/>
      <c r="J34" s="69"/>
      <c r="K34" s="69"/>
      <c r="L34" s="69"/>
      <c r="M34" s="69"/>
    </row>
    <row r="35" spans="1:13" x14ac:dyDescent="0.4">
      <c r="A35" s="102"/>
      <c r="B35" s="70"/>
      <c r="C35" s="103"/>
      <c r="D35" s="104"/>
      <c r="E35" s="103"/>
      <c r="F35" s="69"/>
      <c r="G35" s="69"/>
      <c r="H35" s="69"/>
      <c r="I35" s="69"/>
      <c r="J35" s="69"/>
      <c r="K35" s="69"/>
      <c r="L35" s="69"/>
      <c r="M35" s="69"/>
    </row>
    <row r="36" spans="1:13" x14ac:dyDescent="0.4">
      <c r="A36" s="102"/>
      <c r="B36" s="70"/>
      <c r="C36" s="103"/>
      <c r="D36" s="104"/>
      <c r="E36" s="103"/>
      <c r="F36" s="69"/>
      <c r="G36" s="69"/>
      <c r="H36" s="69"/>
      <c r="I36" s="69"/>
      <c r="J36" s="69"/>
      <c r="K36" s="69"/>
      <c r="L36" s="69"/>
      <c r="M36" s="69"/>
    </row>
    <row r="37" spans="1:13" x14ac:dyDescent="0.4">
      <c r="D37" s="105"/>
      <c r="E37" s="105"/>
    </row>
    <row r="38" spans="1:13" x14ac:dyDescent="0.4">
      <c r="D38" s="105"/>
      <c r="E38" s="105"/>
    </row>
    <row r="39" spans="1:13" x14ac:dyDescent="0.4">
      <c r="D39" s="106"/>
      <c r="E39" s="105"/>
    </row>
    <row r="40" spans="1:13" x14ac:dyDescent="0.4">
      <c r="E40" s="105"/>
    </row>
    <row r="41" spans="1:13" x14ac:dyDescent="0.4">
      <c r="D41" s="106"/>
      <c r="E41" s="106"/>
    </row>
    <row r="43" spans="1:13" x14ac:dyDescent="0.4">
      <c r="D43" s="106"/>
      <c r="E43" s="106"/>
    </row>
    <row r="45" spans="1:13" x14ac:dyDescent="0.4">
      <c r="D45" s="106"/>
      <c r="E45" s="106"/>
    </row>
    <row r="47" spans="1:13" x14ac:dyDescent="0.4">
      <c r="D47" s="106"/>
      <c r="E47" s="106"/>
    </row>
    <row r="49" spans="4:5" x14ac:dyDescent="0.4">
      <c r="D49" s="105"/>
      <c r="E49" s="105"/>
    </row>
    <row r="50" spans="4:5" x14ac:dyDescent="0.4">
      <c r="D50" s="106"/>
      <c r="E50" s="106"/>
    </row>
    <row r="52" spans="4:5" x14ac:dyDescent="0.4">
      <c r="D52" s="106"/>
      <c r="E52" s="106"/>
    </row>
    <row r="53" spans="4:5" x14ac:dyDescent="0.4">
      <c r="D53" s="106"/>
      <c r="E53" s="106"/>
    </row>
  </sheetData>
  <mergeCells count="2">
    <mergeCell ref="A2:E2"/>
    <mergeCell ref="A5:B5"/>
  </mergeCells>
  <phoneticPr fontId="1"/>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5" zoomScaleNormal="85" workbookViewId="0">
      <selection activeCell="F7" sqref="F7"/>
    </sheetView>
  </sheetViews>
  <sheetFormatPr defaultColWidth="8.875" defaultRowHeight="18.75" x14ac:dyDescent="0.4"/>
  <cols>
    <col min="1" max="1" width="10.875" style="44" customWidth="1"/>
    <col min="2" max="2" width="37.625" style="44" customWidth="1"/>
    <col min="3" max="3" width="9" style="45" customWidth="1"/>
    <col min="4" max="4" width="10.25" style="44" customWidth="1"/>
    <col min="5" max="6" width="10.25" style="44" bestFit="1" customWidth="1"/>
    <col min="7" max="7" width="2.125" style="44" customWidth="1"/>
    <col min="8" max="8" width="13.625" style="44" bestFit="1" customWidth="1"/>
    <col min="9" max="12" width="8.875" style="44"/>
    <col min="13" max="13" width="19.75" style="44" customWidth="1"/>
    <col min="14" max="14" width="2.75" style="44" customWidth="1"/>
    <col min="15" max="16384" width="8.875" style="44"/>
  </cols>
  <sheetData>
    <row r="1" spans="1:13" x14ac:dyDescent="0.4">
      <c r="I1" s="46"/>
    </row>
    <row r="2" spans="1:13" ht="24" x14ac:dyDescent="0.4">
      <c r="A2" s="164" t="s">
        <v>60</v>
      </c>
      <c r="B2" s="164"/>
      <c r="C2" s="164"/>
      <c r="D2" s="164"/>
      <c r="E2" s="164"/>
      <c r="F2" s="164"/>
      <c r="H2" s="48"/>
      <c r="I2" s="46"/>
      <c r="J2" s="49"/>
      <c r="K2" s="49"/>
      <c r="L2" s="49"/>
    </row>
    <row r="3" spans="1:13" ht="12.75" customHeight="1" x14ac:dyDescent="0.4">
      <c r="A3" s="50"/>
      <c r="B3" s="50"/>
      <c r="C3" s="50"/>
      <c r="D3" s="50"/>
      <c r="H3" s="48"/>
      <c r="I3" s="46"/>
      <c r="J3" s="49"/>
      <c r="K3" s="49"/>
      <c r="L3" s="49"/>
    </row>
    <row r="4" spans="1:13" ht="19.5" thickBot="1" x14ac:dyDescent="0.45">
      <c r="A4" s="51"/>
      <c r="B4" s="52" t="s">
        <v>67</v>
      </c>
      <c r="C4" s="53" t="s">
        <v>68</v>
      </c>
      <c r="D4" s="53" t="s">
        <v>69</v>
      </c>
      <c r="E4" s="133" t="s">
        <v>70</v>
      </c>
      <c r="G4" s="49"/>
      <c r="H4" s="49"/>
      <c r="I4" s="49"/>
      <c r="J4" s="49"/>
      <c r="K4" s="49"/>
    </row>
    <row r="5" spans="1:13" s="59" customFormat="1" ht="19.5" thickBot="1" x14ac:dyDescent="0.45">
      <c r="A5" s="159" t="s">
        <v>24</v>
      </c>
      <c r="B5" s="160"/>
      <c r="C5" s="55" t="s">
        <v>54</v>
      </c>
      <c r="D5" s="56" t="s">
        <v>55</v>
      </c>
      <c r="E5" s="56" t="s">
        <v>56</v>
      </c>
      <c r="F5" s="58"/>
      <c r="H5" s="60" t="s">
        <v>29</v>
      </c>
      <c r="I5" s="61">
        <v>8</v>
      </c>
      <c r="J5" s="62" t="s">
        <v>30</v>
      </c>
      <c r="K5" s="63"/>
      <c r="L5" s="58"/>
      <c r="M5" s="58"/>
    </row>
    <row r="6" spans="1:13" x14ac:dyDescent="0.4">
      <c r="A6" s="64" t="s">
        <v>31</v>
      </c>
      <c r="B6" s="65" t="s">
        <v>32</v>
      </c>
      <c r="C6" s="66">
        <v>0</v>
      </c>
      <c r="D6" s="67">
        <v>2</v>
      </c>
      <c r="E6" s="66">
        <v>2</v>
      </c>
      <c r="F6" s="69"/>
      <c r="G6" s="70"/>
      <c r="H6" s="70"/>
      <c r="I6" s="70"/>
      <c r="J6" s="70"/>
      <c r="K6" s="70"/>
      <c r="L6" s="69"/>
      <c r="M6" s="69"/>
    </row>
    <row r="7" spans="1:13" ht="19.5" thickBot="1" x14ac:dyDescent="0.45">
      <c r="A7" s="71"/>
      <c r="B7" s="72" t="s">
        <v>33</v>
      </c>
      <c r="C7" s="73">
        <v>3</v>
      </c>
      <c r="D7" s="74">
        <v>4</v>
      </c>
      <c r="E7" s="73">
        <v>4</v>
      </c>
      <c r="F7" s="70"/>
      <c r="G7" s="76"/>
      <c r="H7" s="77" t="s">
        <v>34</v>
      </c>
      <c r="I7" s="58"/>
      <c r="J7" s="58"/>
      <c r="K7" s="58"/>
      <c r="L7" s="69"/>
      <c r="M7" s="69"/>
    </row>
    <row r="8" spans="1:13" x14ac:dyDescent="0.4">
      <c r="A8" s="78"/>
      <c r="B8" s="72" t="s">
        <v>35</v>
      </c>
      <c r="C8" s="73">
        <v>4</v>
      </c>
      <c r="D8" s="74">
        <v>2</v>
      </c>
      <c r="E8" s="73">
        <v>1</v>
      </c>
      <c r="F8" s="70"/>
      <c r="G8" s="70"/>
      <c r="H8" s="79" t="s">
        <v>36</v>
      </c>
      <c r="I8" s="80" t="s">
        <v>37</v>
      </c>
      <c r="J8" s="115" t="s">
        <v>38</v>
      </c>
      <c r="K8" s="116" t="s">
        <v>10</v>
      </c>
      <c r="L8" s="69"/>
      <c r="M8" s="69"/>
    </row>
    <row r="9" spans="1:13" x14ac:dyDescent="0.4">
      <c r="A9" s="78"/>
      <c r="B9" s="72" t="s">
        <v>39</v>
      </c>
      <c r="C9" s="73">
        <v>1</v>
      </c>
      <c r="D9" s="74">
        <v>0</v>
      </c>
      <c r="E9" s="73">
        <v>0</v>
      </c>
      <c r="F9" s="70"/>
      <c r="G9" s="70"/>
      <c r="H9" s="82" t="s">
        <v>3</v>
      </c>
      <c r="I9" s="83">
        <v>0</v>
      </c>
      <c r="J9" s="117">
        <v>0</v>
      </c>
      <c r="K9" s="118">
        <v>0</v>
      </c>
      <c r="L9" s="69"/>
      <c r="M9" s="69"/>
    </row>
    <row r="10" spans="1:13" x14ac:dyDescent="0.4">
      <c r="A10" s="78"/>
      <c r="B10" s="72" t="s">
        <v>40</v>
      </c>
      <c r="C10" s="73">
        <v>0</v>
      </c>
      <c r="D10" s="74">
        <v>0</v>
      </c>
      <c r="E10" s="73">
        <v>0</v>
      </c>
      <c r="F10" s="70"/>
      <c r="G10" s="70"/>
      <c r="H10" s="82" t="s">
        <v>4</v>
      </c>
      <c r="I10" s="83">
        <v>0</v>
      </c>
      <c r="J10" s="117">
        <v>1</v>
      </c>
      <c r="K10" s="118">
        <v>1</v>
      </c>
      <c r="L10" s="69"/>
      <c r="M10" s="69"/>
    </row>
    <row r="11" spans="1:13" x14ac:dyDescent="0.4">
      <c r="A11" s="85"/>
      <c r="B11" s="86" t="s">
        <v>41</v>
      </c>
      <c r="C11" s="87">
        <v>0</v>
      </c>
      <c r="D11" s="88">
        <v>0</v>
      </c>
      <c r="E11" s="87">
        <v>1</v>
      </c>
      <c r="F11" s="70"/>
      <c r="G11" s="70"/>
      <c r="H11" s="82" t="s">
        <v>5</v>
      </c>
      <c r="I11" s="83">
        <v>0</v>
      </c>
      <c r="J11" s="117">
        <v>0</v>
      </c>
      <c r="K11" s="118">
        <v>0</v>
      </c>
      <c r="L11" s="69"/>
      <c r="M11" s="69"/>
    </row>
    <row r="12" spans="1:13" ht="19.5" thickBot="1" x14ac:dyDescent="0.45">
      <c r="A12" s="90"/>
      <c r="B12" s="91" t="s">
        <v>42</v>
      </c>
      <c r="C12" s="92">
        <v>8</v>
      </c>
      <c r="D12" s="119">
        <v>8</v>
      </c>
      <c r="E12" s="92">
        <v>8</v>
      </c>
      <c r="F12" s="69"/>
      <c r="G12" s="70"/>
      <c r="H12" s="82" t="s">
        <v>6</v>
      </c>
      <c r="I12" s="83">
        <v>0</v>
      </c>
      <c r="J12" s="117">
        <v>0</v>
      </c>
      <c r="K12" s="118">
        <v>0</v>
      </c>
      <c r="L12" s="69"/>
      <c r="M12" s="69"/>
    </row>
    <row r="13" spans="1:13" x14ac:dyDescent="0.4">
      <c r="A13" s="64" t="s">
        <v>43</v>
      </c>
      <c r="B13" s="65" t="s">
        <v>44</v>
      </c>
      <c r="C13" s="67">
        <v>4</v>
      </c>
      <c r="D13" s="66">
        <v>7</v>
      </c>
      <c r="E13" s="66">
        <v>6</v>
      </c>
      <c r="F13" s="69"/>
      <c r="G13" s="76"/>
      <c r="H13" s="82" t="s">
        <v>7</v>
      </c>
      <c r="I13" s="83">
        <v>0</v>
      </c>
      <c r="J13" s="117">
        <v>2</v>
      </c>
      <c r="K13" s="118">
        <v>2</v>
      </c>
      <c r="L13" s="69"/>
      <c r="M13" s="69"/>
    </row>
    <row r="14" spans="1:13" x14ac:dyDescent="0.4">
      <c r="A14" s="78"/>
      <c r="B14" s="72" t="s">
        <v>45</v>
      </c>
      <c r="C14" s="74">
        <v>4</v>
      </c>
      <c r="D14" s="73">
        <v>1</v>
      </c>
      <c r="E14" s="73">
        <v>1</v>
      </c>
      <c r="F14" s="69"/>
      <c r="G14" s="76"/>
      <c r="H14" s="82" t="s">
        <v>8</v>
      </c>
      <c r="I14" s="83">
        <v>0</v>
      </c>
      <c r="J14" s="117">
        <v>5</v>
      </c>
      <c r="K14" s="118">
        <v>5</v>
      </c>
      <c r="L14" s="69"/>
      <c r="M14" s="69"/>
    </row>
    <row r="15" spans="1:13" ht="19.5" thickBot="1" x14ac:dyDescent="0.45">
      <c r="A15" s="78"/>
      <c r="B15" s="72" t="s">
        <v>46</v>
      </c>
      <c r="C15" s="74">
        <v>0</v>
      </c>
      <c r="D15" s="73">
        <v>0</v>
      </c>
      <c r="E15" s="73">
        <v>0</v>
      </c>
      <c r="F15" s="69"/>
      <c r="G15" s="76"/>
      <c r="H15" s="122" t="s">
        <v>9</v>
      </c>
      <c r="I15" s="123">
        <v>0</v>
      </c>
      <c r="J15" s="124">
        <v>0</v>
      </c>
      <c r="K15" s="125">
        <v>0</v>
      </c>
      <c r="L15" s="69"/>
      <c r="M15" s="69"/>
    </row>
    <row r="16" spans="1:13" ht="19.5" thickBot="1" x14ac:dyDescent="0.45">
      <c r="A16" s="78"/>
      <c r="B16" s="72" t="s">
        <v>40</v>
      </c>
      <c r="C16" s="74">
        <v>0</v>
      </c>
      <c r="D16" s="73">
        <v>0</v>
      </c>
      <c r="E16" s="73">
        <v>0</v>
      </c>
      <c r="F16" s="69"/>
      <c r="G16" s="76"/>
      <c r="H16" s="126" t="s">
        <v>11</v>
      </c>
      <c r="I16" s="127">
        <v>0</v>
      </c>
      <c r="J16" s="128">
        <v>8</v>
      </c>
      <c r="K16" s="129">
        <v>8</v>
      </c>
      <c r="L16" s="69"/>
      <c r="M16" s="69"/>
    </row>
    <row r="17" spans="1:14" x14ac:dyDescent="0.4">
      <c r="A17" s="85"/>
      <c r="B17" s="86" t="s">
        <v>41</v>
      </c>
      <c r="C17" s="88">
        <v>0</v>
      </c>
      <c r="D17" s="87">
        <v>0</v>
      </c>
      <c r="E17" s="87">
        <v>1</v>
      </c>
      <c r="F17" s="69"/>
      <c r="G17" s="76"/>
      <c r="H17" s="70"/>
      <c r="I17" s="70"/>
      <c r="J17" s="70"/>
      <c r="K17" s="70"/>
      <c r="L17" s="69"/>
      <c r="M17" s="69"/>
    </row>
    <row r="18" spans="1:14" ht="19.5" thickBot="1" x14ac:dyDescent="0.45">
      <c r="A18" s="90"/>
      <c r="B18" s="91" t="s">
        <v>42</v>
      </c>
      <c r="C18" s="98">
        <v>8</v>
      </c>
      <c r="D18" s="92">
        <v>8</v>
      </c>
      <c r="E18" s="92">
        <v>8</v>
      </c>
      <c r="F18" s="69"/>
      <c r="G18" s="70"/>
      <c r="H18" s="70"/>
      <c r="I18" s="70"/>
      <c r="J18" s="70"/>
      <c r="K18" s="70"/>
      <c r="L18" s="69"/>
      <c r="M18" s="69"/>
    </row>
    <row r="19" spans="1:14" x14ac:dyDescent="0.4">
      <c r="A19" s="64" t="s">
        <v>47</v>
      </c>
      <c r="B19" s="65" t="s">
        <v>48</v>
      </c>
      <c r="C19" s="67">
        <v>0</v>
      </c>
      <c r="D19" s="66">
        <v>0</v>
      </c>
      <c r="E19" s="66">
        <v>0</v>
      </c>
      <c r="F19" s="69"/>
      <c r="G19" s="70"/>
      <c r="H19" s="70"/>
      <c r="I19" s="70"/>
      <c r="J19" s="70"/>
      <c r="K19" s="70"/>
      <c r="L19" s="69"/>
      <c r="M19" s="69"/>
    </row>
    <row r="20" spans="1:14" x14ac:dyDescent="0.4">
      <c r="A20" s="78"/>
      <c r="B20" s="99" t="s">
        <v>49</v>
      </c>
      <c r="C20" s="74">
        <v>0</v>
      </c>
      <c r="D20" s="73">
        <v>3</v>
      </c>
      <c r="E20" s="73">
        <v>0</v>
      </c>
      <c r="F20" s="69"/>
      <c r="G20" s="70"/>
      <c r="H20" s="70"/>
      <c r="I20" s="70"/>
      <c r="J20" s="70"/>
      <c r="K20" s="70"/>
      <c r="L20" s="69"/>
      <c r="M20" s="69"/>
    </row>
    <row r="21" spans="1:14" x14ac:dyDescent="0.4">
      <c r="A21" s="78"/>
      <c r="B21" s="72" t="s">
        <v>35</v>
      </c>
      <c r="C21" s="74">
        <v>0</v>
      </c>
      <c r="D21" s="73">
        <v>3</v>
      </c>
      <c r="E21" s="73">
        <v>2</v>
      </c>
      <c r="F21" s="69"/>
      <c r="G21" s="70"/>
      <c r="H21" s="70"/>
      <c r="I21" s="70"/>
      <c r="J21" s="70"/>
      <c r="K21" s="70"/>
      <c r="L21" s="69"/>
      <c r="M21" s="69"/>
    </row>
    <row r="22" spans="1:14" x14ac:dyDescent="0.4">
      <c r="A22" s="71"/>
      <c r="B22" s="99" t="s">
        <v>50</v>
      </c>
      <c r="C22" s="74">
        <v>8</v>
      </c>
      <c r="D22" s="73">
        <v>2</v>
      </c>
      <c r="E22" s="73">
        <v>5</v>
      </c>
      <c r="F22" s="70"/>
      <c r="G22" s="70"/>
      <c r="H22" s="70"/>
      <c r="I22" s="70"/>
      <c r="J22" s="70"/>
      <c r="K22" s="70"/>
      <c r="L22" s="69"/>
      <c r="M22" s="69"/>
    </row>
    <row r="23" spans="1:14" x14ac:dyDescent="0.4">
      <c r="A23" s="78"/>
      <c r="B23" s="72" t="s">
        <v>40</v>
      </c>
      <c r="C23" s="74">
        <v>0</v>
      </c>
      <c r="D23" s="73">
        <v>0</v>
      </c>
      <c r="E23" s="73">
        <v>0</v>
      </c>
      <c r="F23" s="69"/>
      <c r="G23" s="70"/>
      <c r="H23" s="70"/>
      <c r="I23" s="70"/>
      <c r="J23" s="70"/>
      <c r="K23" s="70"/>
      <c r="L23" s="69"/>
      <c r="M23" s="69"/>
    </row>
    <row r="24" spans="1:14" x14ac:dyDescent="0.4">
      <c r="A24" s="85"/>
      <c r="B24" s="86" t="s">
        <v>41</v>
      </c>
      <c r="C24" s="74">
        <v>0</v>
      </c>
      <c r="D24" s="73">
        <v>0</v>
      </c>
      <c r="E24" s="73">
        <v>1</v>
      </c>
      <c r="F24" s="69"/>
      <c r="G24" s="70"/>
      <c r="H24" s="70"/>
      <c r="I24" s="70"/>
      <c r="J24" s="70"/>
      <c r="K24" s="70"/>
      <c r="L24" s="69"/>
      <c r="M24" s="69"/>
    </row>
    <row r="25" spans="1:14" ht="19.5" thickBot="1" x14ac:dyDescent="0.45">
      <c r="A25" s="90"/>
      <c r="B25" s="91" t="s">
        <v>42</v>
      </c>
      <c r="C25" s="93">
        <v>8</v>
      </c>
      <c r="D25" s="100">
        <v>8</v>
      </c>
      <c r="E25" s="100">
        <v>8</v>
      </c>
      <c r="F25" s="69"/>
      <c r="G25" s="70"/>
      <c r="H25" s="70"/>
      <c r="I25" s="70"/>
      <c r="J25" s="70"/>
      <c r="K25" s="70"/>
      <c r="L25" s="69"/>
      <c r="M25" s="69"/>
    </row>
    <row r="26" spans="1:14" ht="19.5" thickBot="1" x14ac:dyDescent="0.45">
      <c r="A26" s="101" t="s">
        <v>51</v>
      </c>
      <c r="B26" s="70"/>
      <c r="C26" s="103"/>
      <c r="D26" s="104"/>
      <c r="E26" s="103"/>
      <c r="F26" s="103"/>
      <c r="G26" s="69"/>
      <c r="H26" s="69"/>
      <c r="I26" s="69"/>
      <c r="J26" s="69"/>
      <c r="K26" s="69"/>
      <c r="L26" s="69"/>
      <c r="M26" s="69"/>
      <c r="N26" s="69"/>
    </row>
    <row r="27" spans="1:14" x14ac:dyDescent="0.4">
      <c r="A27" s="102"/>
      <c r="B27" s="165"/>
      <c r="C27" s="165"/>
      <c r="D27" s="165"/>
      <c r="E27" s="165"/>
      <c r="F27" s="165"/>
      <c r="G27" s="69"/>
      <c r="H27" s="69"/>
      <c r="I27" s="69"/>
      <c r="J27" s="69"/>
      <c r="K27" s="69"/>
      <c r="L27" s="69"/>
      <c r="M27" s="69"/>
      <c r="N27" s="69"/>
    </row>
    <row r="28" spans="1:14" x14ac:dyDescent="0.4">
      <c r="A28" s="102"/>
      <c r="B28" s="165"/>
      <c r="C28" s="165"/>
      <c r="D28" s="165"/>
      <c r="E28" s="165"/>
      <c r="F28" s="165"/>
      <c r="G28" s="69"/>
      <c r="H28" s="69"/>
      <c r="I28" s="69"/>
      <c r="J28" s="69"/>
      <c r="K28" s="69"/>
      <c r="L28" s="69"/>
      <c r="M28" s="69"/>
      <c r="N28" s="69"/>
    </row>
    <row r="29" spans="1:14" x14ac:dyDescent="0.4">
      <c r="A29" s="102"/>
      <c r="B29" s="165"/>
      <c r="C29" s="165"/>
      <c r="D29" s="165"/>
      <c r="E29" s="165"/>
      <c r="F29" s="165"/>
      <c r="G29" s="69"/>
      <c r="H29" s="69"/>
      <c r="I29" s="69"/>
      <c r="J29" s="69"/>
      <c r="K29" s="69"/>
      <c r="L29" s="69"/>
      <c r="M29" s="69"/>
      <c r="N29" s="69"/>
    </row>
    <row r="30" spans="1:14" x14ac:dyDescent="0.4">
      <c r="A30" s="102"/>
      <c r="B30" s="165"/>
      <c r="C30" s="165"/>
      <c r="D30" s="165"/>
      <c r="E30" s="165"/>
      <c r="F30" s="165"/>
      <c r="G30" s="69"/>
      <c r="H30" s="69"/>
      <c r="I30" s="69"/>
      <c r="J30" s="69"/>
      <c r="K30" s="69"/>
      <c r="L30" s="69"/>
      <c r="M30" s="69"/>
      <c r="N30" s="69"/>
    </row>
    <row r="31" spans="1:14" x14ac:dyDescent="0.4">
      <c r="A31" s="102"/>
      <c r="B31" s="165"/>
      <c r="C31" s="165"/>
      <c r="D31" s="165"/>
      <c r="E31" s="165"/>
      <c r="F31" s="165"/>
      <c r="G31" s="69"/>
      <c r="H31" s="69"/>
      <c r="I31" s="69"/>
      <c r="J31" s="69"/>
      <c r="K31" s="69"/>
      <c r="L31" s="69"/>
      <c r="M31" s="69"/>
      <c r="N31" s="69"/>
    </row>
    <row r="32" spans="1:14" x14ac:dyDescent="0.4">
      <c r="A32" s="102"/>
      <c r="B32" s="165"/>
      <c r="C32" s="165"/>
      <c r="D32" s="165"/>
      <c r="E32" s="165"/>
      <c r="F32" s="165"/>
      <c r="G32" s="69"/>
      <c r="H32" s="69"/>
      <c r="I32" s="69"/>
      <c r="J32" s="69"/>
      <c r="K32" s="69"/>
      <c r="L32" s="69"/>
      <c r="M32" s="69"/>
      <c r="N32" s="69"/>
    </row>
    <row r="33" spans="1:14" x14ac:dyDescent="0.4">
      <c r="A33" s="102"/>
      <c r="B33" s="70"/>
      <c r="C33" s="103"/>
      <c r="D33" s="104"/>
      <c r="E33" s="103"/>
      <c r="F33" s="103"/>
      <c r="G33" s="69"/>
      <c r="H33" s="69"/>
      <c r="I33" s="69"/>
      <c r="J33" s="69"/>
      <c r="K33" s="69"/>
      <c r="L33" s="69"/>
      <c r="M33" s="69"/>
      <c r="N33" s="69"/>
    </row>
    <row r="34" spans="1:14" x14ac:dyDescent="0.4">
      <c r="A34" s="102"/>
      <c r="B34" s="70"/>
      <c r="C34" s="103"/>
      <c r="D34" s="104"/>
      <c r="E34" s="103"/>
      <c r="F34" s="103"/>
      <c r="G34" s="69"/>
      <c r="H34" s="69"/>
      <c r="I34" s="69"/>
      <c r="J34" s="69"/>
      <c r="K34" s="69"/>
      <c r="L34" s="69"/>
      <c r="M34" s="69"/>
      <c r="N34" s="69"/>
    </row>
    <row r="35" spans="1:14" x14ac:dyDescent="0.4">
      <c r="A35" s="102"/>
      <c r="B35" s="70"/>
      <c r="C35" s="103"/>
      <c r="D35" s="104"/>
      <c r="E35" s="103"/>
      <c r="F35" s="103"/>
      <c r="G35" s="69"/>
      <c r="H35" s="69"/>
      <c r="I35" s="69"/>
      <c r="J35" s="69"/>
      <c r="K35" s="69"/>
      <c r="L35" s="69"/>
      <c r="M35" s="69"/>
      <c r="N35" s="69"/>
    </row>
    <row r="36" spans="1:14" x14ac:dyDescent="0.4">
      <c r="A36" s="102"/>
      <c r="B36" s="70"/>
      <c r="C36" s="103"/>
      <c r="D36" s="104"/>
      <c r="E36" s="103"/>
      <c r="F36" s="103"/>
      <c r="G36" s="69"/>
      <c r="H36" s="69"/>
      <c r="I36" s="69"/>
      <c r="J36" s="69"/>
      <c r="K36" s="69"/>
      <c r="L36" s="69"/>
      <c r="M36" s="69"/>
      <c r="N36" s="69"/>
    </row>
    <row r="37" spans="1:14" x14ac:dyDescent="0.4">
      <c r="D37" s="105"/>
      <c r="E37" s="105"/>
    </row>
    <row r="38" spans="1:14" x14ac:dyDescent="0.4">
      <c r="D38" s="105"/>
      <c r="E38" s="105"/>
    </row>
    <row r="39" spans="1:14" x14ac:dyDescent="0.4">
      <c r="D39" s="106"/>
      <c r="E39" s="105"/>
    </row>
    <row r="40" spans="1:14" x14ac:dyDescent="0.4">
      <c r="E40" s="105"/>
    </row>
    <row r="41" spans="1:14" x14ac:dyDescent="0.4">
      <c r="D41" s="106"/>
      <c r="E41" s="106"/>
    </row>
    <row r="43" spans="1:14" x14ac:dyDescent="0.4">
      <c r="D43" s="106"/>
      <c r="E43" s="106"/>
    </row>
    <row r="45" spans="1:14" x14ac:dyDescent="0.4">
      <c r="D45" s="106"/>
      <c r="E45" s="106"/>
    </row>
    <row r="47" spans="1:14" x14ac:dyDescent="0.4">
      <c r="D47" s="106"/>
      <c r="E47" s="106"/>
    </row>
    <row r="49" spans="4:5" x14ac:dyDescent="0.4">
      <c r="D49" s="105"/>
      <c r="E49" s="105"/>
    </row>
    <row r="50" spans="4:5" x14ac:dyDescent="0.4">
      <c r="D50" s="106"/>
      <c r="E50" s="106"/>
    </row>
    <row r="52" spans="4:5" x14ac:dyDescent="0.4">
      <c r="D52" s="106"/>
      <c r="E52" s="106"/>
    </row>
    <row r="53" spans="4:5" x14ac:dyDescent="0.4">
      <c r="D53" s="106"/>
      <c r="E53" s="106"/>
    </row>
  </sheetData>
  <mergeCells count="3">
    <mergeCell ref="A2:F2"/>
    <mergeCell ref="A5:B5"/>
    <mergeCell ref="B27:F32"/>
  </mergeCells>
  <phoneticPr fontId="1"/>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53"/>
  <sheetViews>
    <sheetView zoomScale="85" zoomScaleNormal="85" workbookViewId="0">
      <selection activeCell="H3" sqref="H3"/>
    </sheetView>
  </sheetViews>
  <sheetFormatPr defaultColWidth="8.875" defaultRowHeight="18.75" x14ac:dyDescent="0.4"/>
  <cols>
    <col min="1" max="1" width="10.875" style="44" customWidth="1"/>
    <col min="2" max="2" width="37.625" style="44" customWidth="1"/>
    <col min="3" max="3" width="9" style="45" customWidth="1"/>
    <col min="4" max="4" width="10.25" style="44" customWidth="1"/>
    <col min="5" max="5" width="10.25" style="44" bestFit="1" customWidth="1"/>
    <col min="6" max="6" width="2.125" style="44" customWidth="1"/>
    <col min="7" max="7" width="13.625" style="44" customWidth="1"/>
    <col min="8" max="11" width="8.875" style="44" customWidth="1"/>
    <col min="12" max="12" width="19.75" style="44" customWidth="1"/>
    <col min="13" max="13" width="2.75" style="44" customWidth="1"/>
    <col min="14" max="17" width="0" style="44" hidden="1" customWidth="1"/>
    <col min="18" max="16384" width="8.875" style="44"/>
  </cols>
  <sheetData>
    <row r="1" spans="1:16" x14ac:dyDescent="0.4">
      <c r="H1" s="46"/>
    </row>
    <row r="2" spans="1:16" ht="24" x14ac:dyDescent="0.4">
      <c r="A2" s="158" t="s">
        <v>53</v>
      </c>
      <c r="B2" s="158"/>
      <c r="C2" s="158"/>
      <c r="D2" s="158"/>
      <c r="E2" s="158"/>
      <c r="G2" s="48"/>
      <c r="H2" s="46"/>
      <c r="I2" s="49"/>
      <c r="J2" s="49"/>
      <c r="K2" s="49"/>
    </row>
    <row r="3" spans="1:16" ht="12.75" customHeight="1" thickBot="1" x14ac:dyDescent="0.45">
      <c r="A3" s="50"/>
      <c r="B3" s="50"/>
      <c r="C3" s="50"/>
      <c r="D3" s="50"/>
      <c r="G3" s="48"/>
      <c r="H3" s="46"/>
      <c r="I3" s="49"/>
      <c r="J3" s="49"/>
      <c r="K3" s="49"/>
    </row>
    <row r="4" spans="1:16" ht="19.5" thickBot="1" x14ac:dyDescent="0.45">
      <c r="A4" s="107"/>
      <c r="B4" s="108" t="s">
        <v>63</v>
      </c>
      <c r="C4" s="109" t="s">
        <v>64</v>
      </c>
      <c r="D4" s="109" t="s">
        <v>65</v>
      </c>
      <c r="E4" s="110" t="s">
        <v>66</v>
      </c>
      <c r="G4" s="49"/>
      <c r="H4" s="49"/>
      <c r="I4" s="49"/>
      <c r="J4" s="49"/>
      <c r="K4" s="49"/>
      <c r="N4" s="110" t="s">
        <v>42</v>
      </c>
    </row>
    <row r="5" spans="1:16" s="59" customFormat="1" ht="19.5" thickBot="1" x14ac:dyDescent="0.45">
      <c r="A5" s="166" t="s">
        <v>24</v>
      </c>
      <c r="B5" s="167"/>
      <c r="C5" s="55" t="s">
        <v>54</v>
      </c>
      <c r="D5" s="56" t="s">
        <v>55</v>
      </c>
      <c r="E5" s="111" t="s">
        <v>56</v>
      </c>
      <c r="F5" s="58"/>
      <c r="H5" s="60" t="s">
        <v>29</v>
      </c>
      <c r="I5" s="61">
        <v>13</v>
      </c>
      <c r="J5" s="62" t="s">
        <v>30</v>
      </c>
      <c r="K5" s="63"/>
      <c r="L5" s="58"/>
      <c r="M5" s="58"/>
      <c r="N5" s="111"/>
    </row>
    <row r="6" spans="1:16" x14ac:dyDescent="0.4">
      <c r="A6" s="64" t="s">
        <v>31</v>
      </c>
      <c r="B6" s="65" t="s">
        <v>32</v>
      </c>
      <c r="C6" s="66">
        <v>2</v>
      </c>
      <c r="D6" s="67">
        <v>3</v>
      </c>
      <c r="E6" s="68">
        <v>2</v>
      </c>
      <c r="F6" s="69"/>
      <c r="H6" s="70"/>
      <c r="I6" s="70"/>
      <c r="J6" s="70"/>
      <c r="K6" s="70"/>
      <c r="L6" s="69"/>
      <c r="M6" s="69"/>
      <c r="N6" s="67">
        <f t="shared" ref="N6:N25" si="0">C6+D6+E6</f>
        <v>7</v>
      </c>
      <c r="O6" s="112">
        <f>N6/$N$12</f>
        <v>0.2413793103448276</v>
      </c>
    </row>
    <row r="7" spans="1:16" ht="19.5" thickBot="1" x14ac:dyDescent="0.45">
      <c r="A7" s="71"/>
      <c r="B7" s="72" t="s">
        <v>33</v>
      </c>
      <c r="C7" s="73">
        <v>4</v>
      </c>
      <c r="D7" s="74">
        <v>4</v>
      </c>
      <c r="E7" s="75">
        <v>2</v>
      </c>
      <c r="F7" s="70"/>
      <c r="H7" s="77" t="s">
        <v>34</v>
      </c>
      <c r="I7" s="58"/>
      <c r="J7" s="58"/>
      <c r="K7" s="58"/>
      <c r="L7" s="69"/>
      <c r="M7" s="69"/>
      <c r="N7" s="74">
        <f t="shared" si="0"/>
        <v>10</v>
      </c>
      <c r="O7" s="113">
        <f t="shared" ref="O7:O12" si="1">N7/$N$12</f>
        <v>0.34482758620689657</v>
      </c>
      <c r="P7" s="114">
        <f>O6+O7</f>
        <v>0.5862068965517242</v>
      </c>
    </row>
    <row r="8" spans="1:16" x14ac:dyDescent="0.4">
      <c r="A8" s="78"/>
      <c r="B8" s="72" t="s">
        <v>35</v>
      </c>
      <c r="C8" s="73">
        <v>4</v>
      </c>
      <c r="D8" s="74">
        <v>1</v>
      </c>
      <c r="E8" s="75">
        <v>4</v>
      </c>
      <c r="F8" s="70"/>
      <c r="H8" s="79" t="s">
        <v>36</v>
      </c>
      <c r="I8" s="80" t="s">
        <v>37</v>
      </c>
      <c r="J8" s="115" t="s">
        <v>38</v>
      </c>
      <c r="K8" s="116" t="s">
        <v>10</v>
      </c>
      <c r="L8" s="69"/>
      <c r="M8" s="69"/>
      <c r="N8" s="74">
        <f t="shared" si="0"/>
        <v>9</v>
      </c>
      <c r="O8" s="113">
        <f t="shared" si="1"/>
        <v>0.31034482758620691</v>
      </c>
    </row>
    <row r="9" spans="1:16" x14ac:dyDescent="0.4">
      <c r="A9" s="78"/>
      <c r="B9" s="72" t="s">
        <v>57</v>
      </c>
      <c r="C9" s="73">
        <v>0</v>
      </c>
      <c r="D9" s="74">
        <v>1</v>
      </c>
      <c r="E9" s="75">
        <v>1</v>
      </c>
      <c r="F9" s="70"/>
      <c r="H9" s="82" t="s">
        <v>3</v>
      </c>
      <c r="I9" s="83">
        <v>0</v>
      </c>
      <c r="J9" s="117">
        <v>0</v>
      </c>
      <c r="K9" s="118">
        <v>0</v>
      </c>
      <c r="L9" s="69"/>
      <c r="M9" s="69"/>
      <c r="N9" s="74">
        <f t="shared" si="0"/>
        <v>2</v>
      </c>
      <c r="O9" s="113">
        <f t="shared" si="1"/>
        <v>6.8965517241379309E-2</v>
      </c>
      <c r="P9" s="114">
        <f>O8+O9</f>
        <v>0.37931034482758619</v>
      </c>
    </row>
    <row r="10" spans="1:16" x14ac:dyDescent="0.4">
      <c r="A10" s="78"/>
      <c r="B10" s="72" t="s">
        <v>40</v>
      </c>
      <c r="C10" s="73">
        <v>0</v>
      </c>
      <c r="D10" s="74">
        <v>1</v>
      </c>
      <c r="E10" s="75">
        <v>0</v>
      </c>
      <c r="F10" s="70"/>
      <c r="H10" s="82" t="s">
        <v>4</v>
      </c>
      <c r="I10" s="83">
        <v>0</v>
      </c>
      <c r="J10" s="117">
        <v>1</v>
      </c>
      <c r="K10" s="118">
        <v>1</v>
      </c>
      <c r="L10" s="69"/>
      <c r="M10" s="69"/>
      <c r="N10" s="74">
        <f t="shared" si="0"/>
        <v>1</v>
      </c>
      <c r="O10" s="113">
        <f t="shared" si="1"/>
        <v>3.4482758620689655E-2</v>
      </c>
    </row>
    <row r="11" spans="1:16" x14ac:dyDescent="0.4">
      <c r="A11" s="85"/>
      <c r="B11" s="86" t="s">
        <v>41</v>
      </c>
      <c r="C11" s="87">
        <v>0</v>
      </c>
      <c r="D11" s="88">
        <v>0</v>
      </c>
      <c r="E11" s="89">
        <v>0</v>
      </c>
      <c r="F11" s="70"/>
      <c r="H11" s="82" t="s">
        <v>5</v>
      </c>
      <c r="I11" s="83">
        <v>0</v>
      </c>
      <c r="J11" s="117">
        <v>0</v>
      </c>
      <c r="K11" s="118">
        <v>0</v>
      </c>
      <c r="L11" s="69"/>
      <c r="M11" s="69"/>
      <c r="N11" s="88">
        <f t="shared" si="0"/>
        <v>0</v>
      </c>
      <c r="O11" s="113">
        <f t="shared" si="1"/>
        <v>0</v>
      </c>
    </row>
    <row r="12" spans="1:16" ht="19.5" thickBot="1" x14ac:dyDescent="0.45">
      <c r="A12" s="90"/>
      <c r="B12" s="91" t="s">
        <v>42</v>
      </c>
      <c r="C12" s="92">
        <v>10</v>
      </c>
      <c r="D12" s="119">
        <v>10</v>
      </c>
      <c r="E12" s="120">
        <v>9</v>
      </c>
      <c r="F12" s="69"/>
      <c r="H12" s="82" t="s">
        <v>6</v>
      </c>
      <c r="I12" s="83">
        <v>0</v>
      </c>
      <c r="J12" s="117">
        <v>2</v>
      </c>
      <c r="K12" s="118">
        <v>2</v>
      </c>
      <c r="L12" s="69"/>
      <c r="M12" s="69"/>
      <c r="N12" s="98">
        <f t="shared" si="0"/>
        <v>29</v>
      </c>
      <c r="O12" s="121">
        <f t="shared" si="1"/>
        <v>1</v>
      </c>
    </row>
    <row r="13" spans="1:16" x14ac:dyDescent="0.4">
      <c r="A13" s="64" t="s">
        <v>43</v>
      </c>
      <c r="B13" s="65" t="s">
        <v>44</v>
      </c>
      <c r="C13" s="67">
        <v>6</v>
      </c>
      <c r="D13" s="66">
        <v>6</v>
      </c>
      <c r="E13" s="68">
        <v>4</v>
      </c>
      <c r="F13" s="69"/>
      <c r="H13" s="82" t="s">
        <v>7</v>
      </c>
      <c r="I13" s="83">
        <v>0</v>
      </c>
      <c r="J13" s="117">
        <v>0</v>
      </c>
      <c r="K13" s="118">
        <v>0</v>
      </c>
      <c r="L13" s="69"/>
      <c r="M13" s="69"/>
      <c r="N13" s="67">
        <f t="shared" si="0"/>
        <v>16</v>
      </c>
      <c r="O13" s="112">
        <f>N13/$N$18</f>
        <v>0.55172413793103448</v>
      </c>
      <c r="P13" s="114">
        <f>O13</f>
        <v>0.55172413793103448</v>
      </c>
    </row>
    <row r="14" spans="1:16" x14ac:dyDescent="0.4">
      <c r="A14" s="78"/>
      <c r="B14" s="72" t="s">
        <v>45</v>
      </c>
      <c r="C14" s="74">
        <v>3</v>
      </c>
      <c r="D14" s="73">
        <v>3</v>
      </c>
      <c r="E14" s="75">
        <v>5</v>
      </c>
      <c r="F14" s="69"/>
      <c r="H14" s="82" t="s">
        <v>8</v>
      </c>
      <c r="I14" s="83">
        <v>1</v>
      </c>
      <c r="J14" s="117">
        <v>2</v>
      </c>
      <c r="K14" s="118">
        <v>3</v>
      </c>
      <c r="L14" s="69"/>
      <c r="M14" s="69"/>
      <c r="N14" s="74">
        <f t="shared" si="0"/>
        <v>11</v>
      </c>
      <c r="O14" s="113">
        <f t="shared" ref="O14:O18" si="2">N14/$N$18</f>
        <v>0.37931034482758619</v>
      </c>
      <c r="P14" s="114"/>
    </row>
    <row r="15" spans="1:16" ht="19.5" thickBot="1" x14ac:dyDescent="0.45">
      <c r="A15" s="78"/>
      <c r="B15" s="72" t="s">
        <v>46</v>
      </c>
      <c r="C15" s="74">
        <v>1</v>
      </c>
      <c r="D15" s="73">
        <v>0</v>
      </c>
      <c r="E15" s="75">
        <v>0</v>
      </c>
      <c r="F15" s="69"/>
      <c r="H15" s="122" t="s">
        <v>9</v>
      </c>
      <c r="I15" s="123">
        <v>3</v>
      </c>
      <c r="J15" s="124">
        <v>1</v>
      </c>
      <c r="K15" s="125">
        <v>4</v>
      </c>
      <c r="L15" s="69"/>
      <c r="M15" s="69"/>
      <c r="N15" s="74">
        <f t="shared" si="0"/>
        <v>1</v>
      </c>
      <c r="O15" s="113">
        <f t="shared" si="2"/>
        <v>3.4482758620689655E-2</v>
      </c>
      <c r="P15" s="114">
        <f>O14+O15</f>
        <v>0.41379310344827586</v>
      </c>
    </row>
    <row r="16" spans="1:16" ht="19.5" thickBot="1" x14ac:dyDescent="0.45">
      <c r="A16" s="78"/>
      <c r="B16" s="72" t="s">
        <v>40</v>
      </c>
      <c r="C16" s="74">
        <v>0</v>
      </c>
      <c r="D16" s="73">
        <v>1</v>
      </c>
      <c r="E16" s="75">
        <v>0</v>
      </c>
      <c r="F16" s="69"/>
      <c r="H16" s="126" t="s">
        <v>11</v>
      </c>
      <c r="I16" s="127">
        <v>4</v>
      </c>
      <c r="J16" s="128">
        <v>6</v>
      </c>
      <c r="K16" s="129">
        <v>10</v>
      </c>
      <c r="L16" s="69"/>
      <c r="M16" s="69"/>
      <c r="N16" s="74">
        <f t="shared" si="0"/>
        <v>1</v>
      </c>
      <c r="O16" s="113">
        <f t="shared" si="2"/>
        <v>3.4482758620689655E-2</v>
      </c>
    </row>
    <row r="17" spans="1:15" x14ac:dyDescent="0.4">
      <c r="A17" s="85"/>
      <c r="B17" s="86" t="s">
        <v>41</v>
      </c>
      <c r="C17" s="88">
        <v>0</v>
      </c>
      <c r="D17" s="87">
        <v>0</v>
      </c>
      <c r="E17" s="89">
        <v>0</v>
      </c>
      <c r="F17" s="69"/>
      <c r="H17" s="70"/>
      <c r="I17" s="70"/>
      <c r="J17" s="70"/>
      <c r="K17" s="70"/>
      <c r="L17" s="69"/>
      <c r="M17" s="69"/>
      <c r="N17" s="88">
        <f t="shared" si="0"/>
        <v>0</v>
      </c>
      <c r="O17" s="113">
        <f t="shared" si="2"/>
        <v>0</v>
      </c>
    </row>
    <row r="18" spans="1:15" ht="19.5" thickBot="1" x14ac:dyDescent="0.45">
      <c r="A18" s="90"/>
      <c r="B18" s="91" t="s">
        <v>42</v>
      </c>
      <c r="C18" s="98">
        <v>10</v>
      </c>
      <c r="D18" s="92">
        <v>10</v>
      </c>
      <c r="E18" s="120">
        <v>9</v>
      </c>
      <c r="F18" s="69"/>
      <c r="H18" s="70"/>
      <c r="I18" s="70"/>
      <c r="J18" s="70"/>
      <c r="K18" s="70"/>
      <c r="L18" s="69"/>
      <c r="M18" s="69"/>
      <c r="N18" s="98">
        <f t="shared" si="0"/>
        <v>29</v>
      </c>
      <c r="O18" s="121">
        <f t="shared" si="2"/>
        <v>1</v>
      </c>
    </row>
    <row r="19" spans="1:15" x14ac:dyDescent="0.4">
      <c r="A19" s="64" t="s">
        <v>47</v>
      </c>
      <c r="B19" s="65" t="s">
        <v>48</v>
      </c>
      <c r="C19" s="67">
        <v>0</v>
      </c>
      <c r="D19" s="66">
        <v>0</v>
      </c>
      <c r="E19" s="68">
        <v>1</v>
      </c>
      <c r="F19" s="69"/>
      <c r="H19" s="70"/>
      <c r="I19" s="70"/>
      <c r="J19" s="70"/>
      <c r="K19" s="70"/>
      <c r="L19" s="69"/>
      <c r="M19" s="69"/>
      <c r="N19" s="68">
        <f t="shared" si="0"/>
        <v>1</v>
      </c>
      <c r="O19" s="130"/>
    </row>
    <row r="20" spans="1:15" x14ac:dyDescent="0.4">
      <c r="A20" s="78"/>
      <c r="B20" s="99" t="s">
        <v>49</v>
      </c>
      <c r="C20" s="74">
        <v>2</v>
      </c>
      <c r="D20" s="73">
        <v>3</v>
      </c>
      <c r="E20" s="75">
        <v>0</v>
      </c>
      <c r="F20" s="69"/>
      <c r="H20" s="70"/>
      <c r="I20" s="70"/>
      <c r="J20" s="70"/>
      <c r="K20" s="70"/>
      <c r="L20" s="69"/>
      <c r="M20" s="69"/>
      <c r="N20" s="75">
        <f t="shared" si="0"/>
        <v>5</v>
      </c>
      <c r="O20" s="131"/>
    </row>
    <row r="21" spans="1:15" x14ac:dyDescent="0.4">
      <c r="A21" s="78"/>
      <c r="B21" s="72" t="s">
        <v>35</v>
      </c>
      <c r="C21" s="74">
        <v>2</v>
      </c>
      <c r="D21" s="73">
        <v>3</v>
      </c>
      <c r="E21" s="75">
        <v>3</v>
      </c>
      <c r="F21" s="69"/>
      <c r="H21" s="70"/>
      <c r="I21" s="70"/>
      <c r="J21" s="70"/>
      <c r="K21" s="70"/>
      <c r="L21" s="69"/>
      <c r="M21" s="69"/>
      <c r="N21" s="75">
        <f t="shared" si="0"/>
        <v>8</v>
      </c>
      <c r="O21" s="131"/>
    </row>
    <row r="22" spans="1:15" x14ac:dyDescent="0.4">
      <c r="A22" s="71"/>
      <c r="B22" s="99" t="s">
        <v>50</v>
      </c>
      <c r="C22" s="74">
        <v>6</v>
      </c>
      <c r="D22" s="73">
        <v>3</v>
      </c>
      <c r="E22" s="75">
        <v>4</v>
      </c>
      <c r="F22" s="70"/>
      <c r="H22" s="70"/>
      <c r="I22" s="70"/>
      <c r="J22" s="70"/>
      <c r="K22" s="70"/>
      <c r="L22" s="69"/>
      <c r="M22" s="69"/>
      <c r="N22" s="75">
        <f t="shared" si="0"/>
        <v>13</v>
      </c>
      <c r="O22" s="131"/>
    </row>
    <row r="23" spans="1:15" x14ac:dyDescent="0.4">
      <c r="A23" s="78"/>
      <c r="B23" s="72" t="s">
        <v>40</v>
      </c>
      <c r="C23" s="74">
        <v>0</v>
      </c>
      <c r="D23" s="73">
        <v>1</v>
      </c>
      <c r="E23" s="75">
        <v>0</v>
      </c>
      <c r="F23" s="69"/>
      <c r="H23" s="70"/>
      <c r="I23" s="70"/>
      <c r="J23" s="70"/>
      <c r="K23" s="70"/>
      <c r="L23" s="69"/>
      <c r="M23" s="69"/>
      <c r="N23" s="75">
        <f t="shared" si="0"/>
        <v>1</v>
      </c>
      <c r="O23" s="131"/>
    </row>
    <row r="24" spans="1:15" x14ac:dyDescent="0.4">
      <c r="A24" s="85"/>
      <c r="B24" s="86" t="s">
        <v>41</v>
      </c>
      <c r="C24" s="74">
        <v>0</v>
      </c>
      <c r="D24" s="73">
        <v>0</v>
      </c>
      <c r="E24" s="75">
        <v>0</v>
      </c>
      <c r="F24" s="69"/>
      <c r="H24" s="70"/>
      <c r="I24" s="70"/>
      <c r="J24" s="70"/>
      <c r="K24" s="70"/>
      <c r="L24" s="69"/>
      <c r="M24" s="69"/>
      <c r="N24" s="75">
        <f t="shared" si="0"/>
        <v>0</v>
      </c>
      <c r="O24" s="131"/>
    </row>
    <row r="25" spans="1:15" ht="19.5" thickBot="1" x14ac:dyDescent="0.45">
      <c r="A25" s="90"/>
      <c r="B25" s="91" t="s">
        <v>42</v>
      </c>
      <c r="C25" s="93">
        <v>10</v>
      </c>
      <c r="D25" s="100">
        <v>10</v>
      </c>
      <c r="E25" s="94">
        <v>8</v>
      </c>
      <c r="F25" s="69"/>
      <c r="H25" s="70"/>
      <c r="I25" s="70"/>
      <c r="J25" s="70"/>
      <c r="K25" s="70"/>
      <c r="L25" s="69"/>
      <c r="M25" s="69"/>
      <c r="N25" s="94">
        <f t="shared" si="0"/>
        <v>28</v>
      </c>
      <c r="O25" s="132"/>
    </row>
    <row r="26" spans="1:15" ht="19.5" thickBot="1" x14ac:dyDescent="0.45">
      <c r="A26" s="101" t="s">
        <v>51</v>
      </c>
      <c r="B26" s="70"/>
      <c r="C26" s="103"/>
      <c r="D26" s="104"/>
      <c r="E26" s="103"/>
      <c r="F26" s="69"/>
      <c r="G26" s="69"/>
      <c r="H26" s="69"/>
      <c r="I26" s="69"/>
      <c r="J26" s="69"/>
      <c r="K26" s="69"/>
      <c r="L26" s="69"/>
      <c r="M26" s="69"/>
    </row>
    <row r="27" spans="1:15" x14ac:dyDescent="0.4">
      <c r="A27" s="102"/>
      <c r="B27" s="70"/>
      <c r="C27" s="103"/>
      <c r="D27" s="104"/>
      <c r="E27" s="103"/>
      <c r="F27" s="69"/>
      <c r="G27" s="69"/>
      <c r="H27" s="69"/>
      <c r="I27" s="69"/>
      <c r="J27" s="69"/>
      <c r="K27" s="69"/>
      <c r="L27" s="69"/>
      <c r="M27" s="69"/>
    </row>
    <row r="28" spans="1:15" x14ac:dyDescent="0.4">
      <c r="A28" s="102"/>
      <c r="B28" s="70"/>
      <c r="C28" s="103"/>
      <c r="D28" s="104"/>
      <c r="E28" s="103"/>
      <c r="F28" s="69"/>
      <c r="G28" s="69"/>
      <c r="H28" s="69"/>
      <c r="I28" s="69"/>
      <c r="J28" s="69"/>
      <c r="K28" s="69"/>
      <c r="L28" s="69"/>
      <c r="M28" s="69"/>
    </row>
    <row r="29" spans="1:15" x14ac:dyDescent="0.4">
      <c r="A29" s="102"/>
      <c r="B29" s="70"/>
      <c r="C29" s="103"/>
      <c r="D29" s="104"/>
      <c r="E29" s="103"/>
      <c r="F29" s="69"/>
      <c r="G29" s="69"/>
      <c r="H29" s="69"/>
      <c r="I29" s="69"/>
      <c r="J29" s="69"/>
      <c r="K29" s="69"/>
      <c r="L29" s="69"/>
      <c r="M29" s="69"/>
    </row>
    <row r="30" spans="1:15" x14ac:dyDescent="0.4">
      <c r="A30" s="102"/>
      <c r="B30" s="70"/>
      <c r="C30" s="103"/>
      <c r="D30" s="104"/>
      <c r="E30" s="103"/>
      <c r="F30" s="69"/>
      <c r="G30" s="69"/>
      <c r="H30" s="69"/>
      <c r="I30" s="69"/>
      <c r="J30" s="69"/>
      <c r="K30" s="69"/>
      <c r="L30" s="69"/>
      <c r="M30" s="69"/>
    </row>
    <row r="31" spans="1:15" x14ac:dyDescent="0.4">
      <c r="A31" s="102"/>
      <c r="B31" s="70"/>
      <c r="C31" s="103"/>
      <c r="D31" s="104"/>
      <c r="E31" s="103"/>
      <c r="F31" s="69"/>
      <c r="G31" s="69"/>
      <c r="H31" s="69"/>
      <c r="I31" s="69"/>
      <c r="J31" s="69"/>
      <c r="K31" s="69"/>
      <c r="L31" s="69"/>
      <c r="M31" s="69"/>
    </row>
    <row r="32" spans="1:15" x14ac:dyDescent="0.4">
      <c r="A32" s="102"/>
      <c r="B32" s="70"/>
      <c r="C32" s="103"/>
      <c r="D32" s="104"/>
      <c r="E32" s="103"/>
      <c r="F32" s="69"/>
      <c r="G32" s="69"/>
      <c r="H32" s="69"/>
      <c r="I32" s="69"/>
      <c r="J32" s="69"/>
      <c r="K32" s="69"/>
      <c r="L32" s="69"/>
      <c r="M32" s="69"/>
    </row>
    <row r="33" spans="1:13" x14ac:dyDescent="0.4">
      <c r="A33" s="102"/>
      <c r="B33" s="70"/>
      <c r="C33" s="103"/>
      <c r="D33" s="104"/>
      <c r="E33" s="103"/>
      <c r="F33" s="69"/>
      <c r="G33" s="69"/>
      <c r="H33" s="69"/>
      <c r="I33" s="69"/>
      <c r="J33" s="69"/>
      <c r="K33" s="69"/>
      <c r="L33" s="69"/>
      <c r="M33" s="69"/>
    </row>
    <row r="34" spans="1:13" x14ac:dyDescent="0.4">
      <c r="A34" s="102"/>
      <c r="B34" s="70"/>
      <c r="C34" s="103"/>
      <c r="D34" s="104"/>
      <c r="E34" s="103"/>
      <c r="F34" s="69"/>
      <c r="G34" s="69"/>
      <c r="H34" s="69"/>
      <c r="I34" s="69"/>
      <c r="J34" s="69"/>
      <c r="K34" s="69"/>
      <c r="L34" s="69"/>
      <c r="M34" s="69"/>
    </row>
    <row r="35" spans="1:13" x14ac:dyDescent="0.4">
      <c r="A35" s="102"/>
      <c r="B35" s="70"/>
      <c r="C35" s="103"/>
      <c r="D35" s="104"/>
      <c r="E35" s="103"/>
      <c r="F35" s="69"/>
      <c r="G35" s="69"/>
      <c r="H35" s="69"/>
      <c r="I35" s="69"/>
      <c r="J35" s="69"/>
      <c r="K35" s="69"/>
      <c r="L35" s="69"/>
      <c r="M35" s="69"/>
    </row>
    <row r="36" spans="1:13" x14ac:dyDescent="0.4">
      <c r="A36" s="102"/>
      <c r="B36" s="70"/>
      <c r="C36" s="103"/>
      <c r="D36" s="104"/>
      <c r="E36" s="103"/>
      <c r="F36" s="69"/>
      <c r="G36" s="69"/>
      <c r="H36" s="69"/>
      <c r="I36" s="69"/>
      <c r="J36" s="69"/>
      <c r="K36" s="69"/>
      <c r="L36" s="69"/>
      <c r="M36" s="69"/>
    </row>
    <row r="37" spans="1:13" x14ac:dyDescent="0.4">
      <c r="D37" s="105"/>
      <c r="E37" s="105"/>
    </row>
    <row r="38" spans="1:13" x14ac:dyDescent="0.4">
      <c r="D38" s="105"/>
      <c r="E38" s="105"/>
    </row>
    <row r="39" spans="1:13" x14ac:dyDescent="0.4">
      <c r="D39" s="106"/>
      <c r="E39" s="105"/>
    </row>
    <row r="40" spans="1:13" x14ac:dyDescent="0.4">
      <c r="E40" s="105"/>
    </row>
    <row r="41" spans="1:13" x14ac:dyDescent="0.4">
      <c r="D41" s="106"/>
      <c r="E41" s="106"/>
    </row>
    <row r="43" spans="1:13" x14ac:dyDescent="0.4">
      <c r="D43" s="106"/>
      <c r="E43" s="106"/>
    </row>
    <row r="45" spans="1:13" x14ac:dyDescent="0.4">
      <c r="D45" s="106"/>
      <c r="E45" s="106"/>
    </row>
    <row r="47" spans="1:13" x14ac:dyDescent="0.4">
      <c r="D47" s="106"/>
      <c r="E47" s="106"/>
    </row>
    <row r="49" spans="4:5" x14ac:dyDescent="0.4">
      <c r="D49" s="105"/>
      <c r="E49" s="105"/>
    </row>
    <row r="50" spans="4:5" x14ac:dyDescent="0.4">
      <c r="D50" s="106"/>
      <c r="E50" s="106"/>
    </row>
    <row r="52" spans="4:5" x14ac:dyDescent="0.4">
      <c r="D52" s="106"/>
      <c r="E52" s="106"/>
    </row>
    <row r="53" spans="4:5" x14ac:dyDescent="0.4">
      <c r="D53" s="106"/>
      <c r="E53" s="106"/>
    </row>
  </sheetData>
  <mergeCells count="2">
    <mergeCell ref="A2:E2"/>
    <mergeCell ref="A5:B5"/>
  </mergeCells>
  <phoneticPr fontId="1"/>
  <printOptions horizontalCentered="1"/>
  <pageMargins left="0.23622047244094491" right="0.1574803149606299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受講者の年代</vt:lpstr>
      <vt:lpstr>パワポ(1)</vt:lpstr>
      <vt:lpstr>パワポ(2)</vt:lpstr>
      <vt:lpstr>エクセル公</vt:lpstr>
      <vt:lpstr>エクセル北</vt:lpstr>
      <vt:lpstr>ワード公</vt:lpstr>
      <vt:lpstr>ワード北</vt:lpstr>
      <vt:lpstr>エクセル公!Print_Area</vt:lpstr>
      <vt:lpstr>エクセル北!Print_Area</vt:lpstr>
      <vt:lpstr>'パワポ(1)'!Print_Area</vt:lpstr>
      <vt:lpstr>'パワポ(2)'!Print_Area</vt:lpstr>
      <vt:lpstr>ワード公!Print_Area</vt:lpstr>
      <vt:lpstr>ワード北!Print_Area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宇田川力</cp:lastModifiedBy>
  <dcterms:created xsi:type="dcterms:W3CDTF">2020-04-13T08:24:20Z</dcterms:created>
  <dcterms:modified xsi:type="dcterms:W3CDTF">2020-04-15T04:55:10Z</dcterms:modified>
</cp:coreProperties>
</file>