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c87780239a8f64ed/ドキュメント/パソコンクラブ/年度別集計/2022年度/"/>
    </mc:Choice>
  </mc:AlternateContent>
  <xr:revisionPtr revIDLastSave="224" documentId="8_{D7400467-482C-4853-AA59-9135A7B51150}" xr6:coauthVersionLast="47" xr6:coauthVersionMax="47" xr10:uidLastSave="{8C20AE72-555C-44D8-AC62-EAA09740632D}"/>
  <bookViews>
    <workbookView xWindow="-108" yWindow="-108" windowWidth="23256" windowHeight="12576" tabRatio="717" xr2:uid="{00000000-000D-0000-FFFF-FFFF00000000}"/>
  </bookViews>
  <sheets>
    <sheet name="受講者の年代" sheetId="5" r:id="rId1"/>
    <sheet name="東文エクセル" sheetId="8" r:id="rId2"/>
    <sheet name="公民ワード" sheetId="6" r:id="rId3"/>
    <sheet name="北文ワード" sheetId="10" r:id="rId4"/>
    <sheet name="東文パワポ" sheetId="9" r:id="rId5"/>
    <sheet name="北文エクセル" sheetId="7" r:id="rId6"/>
    <sheet name="公民エクセル" sheetId="1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6">公民エクセル!$A$1:$N$82</definedName>
    <definedName name="_xlnm.Print_Area" localSheetId="2">公民ワード!$A$1:$N$82</definedName>
    <definedName name="_xlnm.Print_Area" localSheetId="1">東文エクセル!$A$1:$M$82</definedName>
    <definedName name="_xlnm.Print_Area" localSheetId="4">東文パワポ!$A$1:$M$82</definedName>
    <definedName name="_xlnm.Print_Area" localSheetId="5">北文エクセル!$A$1:$M$82</definedName>
    <definedName name="_xlnm.Print_Area" localSheetId="3">北文ワード!$A$1:$M$82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5" l="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D25" i="11" s="1"/>
  <c r="C20" i="11"/>
  <c r="E19" i="11"/>
  <c r="E25" i="11" s="1"/>
  <c r="D19" i="11"/>
  <c r="C19" i="11"/>
  <c r="C25" i="11" s="1"/>
  <c r="E17" i="11"/>
  <c r="D17" i="11"/>
  <c r="C17" i="11"/>
  <c r="E16" i="11"/>
  <c r="D16" i="11"/>
  <c r="C16" i="11"/>
  <c r="K15" i="11"/>
  <c r="J15" i="11"/>
  <c r="I15" i="11"/>
  <c r="E15" i="11"/>
  <c r="D15" i="11"/>
  <c r="C15" i="11"/>
  <c r="J14" i="11"/>
  <c r="I14" i="11"/>
  <c r="K14" i="11" s="1"/>
  <c r="E14" i="11"/>
  <c r="D14" i="11"/>
  <c r="C14" i="11"/>
  <c r="J13" i="11"/>
  <c r="K13" i="11" s="1"/>
  <c r="I13" i="11"/>
  <c r="E13" i="11"/>
  <c r="E18" i="11" s="1"/>
  <c r="D13" i="11"/>
  <c r="D18" i="11" s="1"/>
  <c r="C13" i="11"/>
  <c r="C18" i="11" s="1"/>
  <c r="J12" i="11"/>
  <c r="I12" i="11"/>
  <c r="K12" i="11" s="1"/>
  <c r="K11" i="11"/>
  <c r="J11" i="11"/>
  <c r="I11" i="11"/>
  <c r="E11" i="11"/>
  <c r="D11" i="11"/>
  <c r="C11" i="11"/>
  <c r="J10" i="11"/>
  <c r="I10" i="11"/>
  <c r="I16" i="11" s="1"/>
  <c r="E10" i="11"/>
  <c r="D10" i="11"/>
  <c r="C10" i="11"/>
  <c r="J9" i="11"/>
  <c r="K9" i="11" s="1"/>
  <c r="I9" i="11"/>
  <c r="E9" i="11"/>
  <c r="D9" i="11"/>
  <c r="C9" i="11"/>
  <c r="E8" i="11"/>
  <c r="D8" i="11"/>
  <c r="C8" i="11"/>
  <c r="E7" i="11"/>
  <c r="D7" i="11"/>
  <c r="C7" i="11"/>
  <c r="C12" i="11" s="1"/>
  <c r="E6" i="11"/>
  <c r="E12" i="11" s="1"/>
  <c r="D6" i="11"/>
  <c r="D12" i="11" s="1"/>
  <c r="C6" i="11"/>
  <c r="E4" i="11"/>
  <c r="D4" i="11"/>
  <c r="C4" i="11"/>
  <c r="B4" i="11"/>
  <c r="V15" i="5"/>
  <c r="E24" i="10"/>
  <c r="D24" i="10"/>
  <c r="C24" i="10"/>
  <c r="E23" i="10"/>
  <c r="D23" i="10"/>
  <c r="C23" i="10"/>
  <c r="E22" i="10"/>
  <c r="D22" i="10"/>
  <c r="C22" i="10"/>
  <c r="E21" i="10"/>
  <c r="D21" i="10"/>
  <c r="C21" i="10"/>
  <c r="E20" i="10"/>
  <c r="D20" i="10"/>
  <c r="C20" i="10"/>
  <c r="E19" i="10"/>
  <c r="D19" i="10"/>
  <c r="C19" i="10"/>
  <c r="E17" i="10"/>
  <c r="D17" i="10"/>
  <c r="C17" i="10"/>
  <c r="J16" i="10"/>
  <c r="I16" i="10"/>
  <c r="E16" i="10"/>
  <c r="D16" i="10"/>
  <c r="C16" i="10"/>
  <c r="J15" i="10"/>
  <c r="I15" i="10"/>
  <c r="E15" i="10"/>
  <c r="D15" i="10"/>
  <c r="C15" i="10"/>
  <c r="K14" i="10"/>
  <c r="J14" i="10"/>
  <c r="I14" i="10"/>
  <c r="E14" i="10"/>
  <c r="D14" i="10"/>
  <c r="C14" i="10"/>
  <c r="J13" i="10"/>
  <c r="I13" i="10"/>
  <c r="E13" i="10"/>
  <c r="D13" i="10"/>
  <c r="C13" i="10"/>
  <c r="J12" i="10"/>
  <c r="I12" i="10"/>
  <c r="J11" i="10"/>
  <c r="I11" i="10"/>
  <c r="E11" i="10"/>
  <c r="D11" i="10"/>
  <c r="C11" i="10"/>
  <c r="K10" i="10"/>
  <c r="J10" i="10"/>
  <c r="I10" i="10"/>
  <c r="E10" i="10"/>
  <c r="D10" i="10"/>
  <c r="C10" i="10"/>
  <c r="J9" i="10"/>
  <c r="I9" i="10"/>
  <c r="E9" i="10"/>
  <c r="D9" i="10"/>
  <c r="C9" i="10"/>
  <c r="E8" i="10"/>
  <c r="D8" i="10"/>
  <c r="C8" i="10"/>
  <c r="E7" i="10"/>
  <c r="D7" i="10"/>
  <c r="C7" i="10"/>
  <c r="E6" i="10"/>
  <c r="D6" i="10"/>
  <c r="C6" i="10"/>
  <c r="E4" i="10"/>
  <c r="D4" i="10"/>
  <c r="C4" i="10"/>
  <c r="B4" i="10"/>
  <c r="K15" i="10" l="1"/>
  <c r="C18" i="10"/>
  <c r="E25" i="10"/>
  <c r="K13" i="10"/>
  <c r="K10" i="11"/>
  <c r="K16" i="11" s="1"/>
  <c r="J16" i="11"/>
  <c r="C12" i="10"/>
  <c r="K11" i="10"/>
  <c r="K16" i="10"/>
  <c r="K12" i="10"/>
  <c r="D25" i="10"/>
  <c r="D18" i="10"/>
  <c r="D12" i="10"/>
  <c r="I17" i="10"/>
  <c r="E18" i="10"/>
  <c r="E12" i="10"/>
  <c r="J17" i="10"/>
  <c r="K9" i="10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E25" i="9" s="1"/>
  <c r="D20" i="9"/>
  <c r="D25" i="9" s="1"/>
  <c r="C20" i="9"/>
  <c r="E19" i="9"/>
  <c r="D19" i="9"/>
  <c r="C19" i="9"/>
  <c r="C25" i="9" s="1"/>
  <c r="C18" i="9"/>
  <c r="E17" i="9"/>
  <c r="D17" i="9"/>
  <c r="C17" i="9"/>
  <c r="E16" i="9"/>
  <c r="D16" i="9"/>
  <c r="D18" i="9" s="1"/>
  <c r="C16" i="9"/>
  <c r="K15" i="9"/>
  <c r="J15" i="9"/>
  <c r="I15" i="9"/>
  <c r="E15" i="9"/>
  <c r="D15" i="9"/>
  <c r="C15" i="9"/>
  <c r="K14" i="9"/>
  <c r="J14" i="9"/>
  <c r="I14" i="9"/>
  <c r="E14" i="9"/>
  <c r="D14" i="9"/>
  <c r="C14" i="9"/>
  <c r="J13" i="9"/>
  <c r="I13" i="9"/>
  <c r="K13" i="9" s="1"/>
  <c r="E13" i="9"/>
  <c r="E18" i="9" s="1"/>
  <c r="D13" i="9"/>
  <c r="C13" i="9"/>
  <c r="J12" i="9"/>
  <c r="I12" i="9"/>
  <c r="K12" i="9" s="1"/>
  <c r="K11" i="9"/>
  <c r="J11" i="9"/>
  <c r="I11" i="9"/>
  <c r="E11" i="9"/>
  <c r="D11" i="9"/>
  <c r="C11" i="9"/>
  <c r="K10" i="9"/>
  <c r="J10" i="9"/>
  <c r="I10" i="9"/>
  <c r="E10" i="9"/>
  <c r="D10" i="9"/>
  <c r="C10" i="9"/>
  <c r="J9" i="9"/>
  <c r="J16" i="9" s="1"/>
  <c r="I9" i="9"/>
  <c r="I16" i="9" s="1"/>
  <c r="E9" i="9"/>
  <c r="D9" i="9"/>
  <c r="C9" i="9"/>
  <c r="E8" i="9"/>
  <c r="D8" i="9"/>
  <c r="C8" i="9"/>
  <c r="E7" i="9"/>
  <c r="E12" i="9" s="1"/>
  <c r="D7" i="9"/>
  <c r="D12" i="9" s="1"/>
  <c r="C7" i="9"/>
  <c r="C12" i="9" s="1"/>
  <c r="E6" i="9"/>
  <c r="D6" i="9"/>
  <c r="C6" i="9"/>
  <c r="E4" i="9"/>
  <c r="D4" i="9"/>
  <c r="C4" i="9"/>
  <c r="B4" i="9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7" i="8"/>
  <c r="D17" i="8"/>
  <c r="C17" i="8"/>
  <c r="E16" i="8"/>
  <c r="D16" i="8"/>
  <c r="C16" i="8"/>
  <c r="J15" i="8"/>
  <c r="I15" i="8"/>
  <c r="E15" i="8"/>
  <c r="D15" i="8"/>
  <c r="C15" i="8"/>
  <c r="I14" i="8"/>
  <c r="K14" i="8" s="1"/>
  <c r="E14" i="8"/>
  <c r="D14" i="8"/>
  <c r="C14" i="8"/>
  <c r="I13" i="8"/>
  <c r="E13" i="8"/>
  <c r="D13" i="8"/>
  <c r="D18" i="8" s="1"/>
  <c r="C13" i="8"/>
  <c r="J12" i="8"/>
  <c r="I12" i="8"/>
  <c r="I11" i="8"/>
  <c r="K11" i="8" s="1"/>
  <c r="E11" i="8"/>
  <c r="D11" i="8"/>
  <c r="C11" i="8"/>
  <c r="J10" i="8"/>
  <c r="I10" i="8"/>
  <c r="E10" i="8"/>
  <c r="D10" i="8"/>
  <c r="C10" i="8"/>
  <c r="J9" i="8"/>
  <c r="I9" i="8"/>
  <c r="E9" i="8"/>
  <c r="D9" i="8"/>
  <c r="C9" i="8"/>
  <c r="E8" i="8"/>
  <c r="D8" i="8"/>
  <c r="C8" i="8"/>
  <c r="E7" i="8"/>
  <c r="D7" i="8"/>
  <c r="C7" i="8"/>
  <c r="E6" i="8"/>
  <c r="D6" i="8"/>
  <c r="C6" i="8"/>
  <c r="E4" i="8"/>
  <c r="D4" i="8"/>
  <c r="C4" i="8"/>
  <c r="B4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7" i="7"/>
  <c r="D17" i="7"/>
  <c r="C17" i="7"/>
  <c r="J16" i="7"/>
  <c r="I16" i="7"/>
  <c r="K16" i="7" s="1"/>
  <c r="E16" i="7"/>
  <c r="D16" i="7"/>
  <c r="C16" i="7"/>
  <c r="J15" i="7"/>
  <c r="I15" i="7"/>
  <c r="K15" i="7" s="1"/>
  <c r="E15" i="7"/>
  <c r="D15" i="7"/>
  <c r="C15" i="7"/>
  <c r="J14" i="7"/>
  <c r="K14" i="7" s="1"/>
  <c r="I14" i="7"/>
  <c r="E14" i="7"/>
  <c r="D14" i="7"/>
  <c r="C14" i="7"/>
  <c r="J13" i="7"/>
  <c r="K13" i="7" s="1"/>
  <c r="I13" i="7"/>
  <c r="E13" i="7"/>
  <c r="E18" i="7" s="1"/>
  <c r="D13" i="7"/>
  <c r="C13" i="7"/>
  <c r="J12" i="7"/>
  <c r="I12" i="7"/>
  <c r="J11" i="7"/>
  <c r="I11" i="7"/>
  <c r="K11" i="7" s="1"/>
  <c r="E11" i="7"/>
  <c r="D11" i="7"/>
  <c r="C11" i="7"/>
  <c r="J10" i="7"/>
  <c r="I10" i="7"/>
  <c r="K10" i="7" s="1"/>
  <c r="E10" i="7"/>
  <c r="D10" i="7"/>
  <c r="C10" i="7"/>
  <c r="K9" i="7"/>
  <c r="J9" i="7"/>
  <c r="I9" i="7"/>
  <c r="E9" i="7"/>
  <c r="D9" i="7"/>
  <c r="C9" i="7"/>
  <c r="E8" i="7"/>
  <c r="D8" i="7"/>
  <c r="C8" i="7"/>
  <c r="E7" i="7"/>
  <c r="D7" i="7"/>
  <c r="C7" i="7"/>
  <c r="E6" i="7"/>
  <c r="D6" i="7"/>
  <c r="C6" i="7"/>
  <c r="C12" i="7" s="1"/>
  <c r="E4" i="7"/>
  <c r="D4" i="7"/>
  <c r="C4" i="7"/>
  <c r="B4" i="7"/>
  <c r="C25" i="6"/>
  <c r="E24" i="6"/>
  <c r="D24" i="6"/>
  <c r="C24" i="6"/>
  <c r="E23" i="6"/>
  <c r="D23" i="6"/>
  <c r="C23" i="6"/>
  <c r="E22" i="6"/>
  <c r="D22" i="6"/>
  <c r="D25" i="6" s="1"/>
  <c r="C22" i="6"/>
  <c r="E21" i="6"/>
  <c r="D21" i="6"/>
  <c r="C21" i="6"/>
  <c r="E20" i="6"/>
  <c r="D20" i="6"/>
  <c r="C20" i="6"/>
  <c r="E19" i="6"/>
  <c r="E25" i="6" s="1"/>
  <c r="D19" i="6"/>
  <c r="C19" i="6"/>
  <c r="E17" i="6"/>
  <c r="D17" i="6"/>
  <c r="C17" i="6"/>
  <c r="E16" i="6"/>
  <c r="D16" i="6"/>
  <c r="C16" i="6"/>
  <c r="J15" i="6"/>
  <c r="K15" i="6" s="1"/>
  <c r="I15" i="6"/>
  <c r="E15" i="6"/>
  <c r="D15" i="6"/>
  <c r="C15" i="6"/>
  <c r="J14" i="6"/>
  <c r="I14" i="6"/>
  <c r="K14" i="6" s="1"/>
  <c r="E14" i="6"/>
  <c r="D14" i="6"/>
  <c r="C14" i="6"/>
  <c r="J13" i="6"/>
  <c r="I13" i="6"/>
  <c r="K13" i="6" s="1"/>
  <c r="E13" i="6"/>
  <c r="E18" i="6" s="1"/>
  <c r="D13" i="6"/>
  <c r="D18" i="6" s="1"/>
  <c r="C13" i="6"/>
  <c r="C18" i="6" s="1"/>
  <c r="J12" i="6"/>
  <c r="I12" i="6"/>
  <c r="K12" i="6" s="1"/>
  <c r="J11" i="6"/>
  <c r="K11" i="6" s="1"/>
  <c r="I11" i="6"/>
  <c r="E11" i="6"/>
  <c r="D11" i="6"/>
  <c r="C11" i="6"/>
  <c r="J10" i="6"/>
  <c r="J16" i="6" s="1"/>
  <c r="I10" i="6"/>
  <c r="K10" i="6" s="1"/>
  <c r="E10" i="6"/>
  <c r="D10" i="6"/>
  <c r="C10" i="6"/>
  <c r="J9" i="6"/>
  <c r="I9" i="6"/>
  <c r="I16" i="6" s="1"/>
  <c r="E9" i="6"/>
  <c r="D9" i="6"/>
  <c r="C9" i="6"/>
  <c r="E8" i="6"/>
  <c r="D8" i="6"/>
  <c r="C8" i="6"/>
  <c r="E7" i="6"/>
  <c r="D7" i="6"/>
  <c r="C7" i="6"/>
  <c r="C12" i="6" s="1"/>
  <c r="E6" i="6"/>
  <c r="E12" i="6" s="1"/>
  <c r="D6" i="6"/>
  <c r="D12" i="6" s="1"/>
  <c r="C6" i="6"/>
  <c r="E4" i="6"/>
  <c r="D4" i="6"/>
  <c r="C4" i="6"/>
  <c r="B4" i="6"/>
  <c r="U17" i="5"/>
  <c r="U19" i="5" s="1"/>
  <c r="T17" i="5"/>
  <c r="T19" i="5" s="1"/>
  <c r="S17" i="5"/>
  <c r="R17" i="5"/>
  <c r="Q17" i="5"/>
  <c r="P17" i="5"/>
  <c r="O17" i="5"/>
  <c r="N17" i="5"/>
  <c r="M17" i="5"/>
  <c r="L17" i="5"/>
  <c r="P12" i="5"/>
  <c r="O12" i="5"/>
  <c r="N12" i="5"/>
  <c r="M12" i="5"/>
  <c r="L12" i="5"/>
  <c r="K12" i="5"/>
  <c r="J12" i="5"/>
  <c r="Q12" i="5"/>
  <c r="R12" i="5"/>
  <c r="S12" i="5"/>
  <c r="T12" i="5"/>
  <c r="U12" i="5"/>
  <c r="I12" i="5"/>
  <c r="H12" i="5"/>
  <c r="H13" i="5" s="1"/>
  <c r="F12" i="5"/>
  <c r="E12" i="5"/>
  <c r="R9" i="5"/>
  <c r="D13" i="5"/>
  <c r="V10" i="5"/>
  <c r="V16" i="5"/>
  <c r="V14" i="5"/>
  <c r="K17" i="10" l="1"/>
  <c r="T13" i="5"/>
  <c r="O19" i="5"/>
  <c r="R19" i="5"/>
  <c r="S19" i="5"/>
  <c r="L19" i="5"/>
  <c r="T20" i="5"/>
  <c r="R20" i="5"/>
  <c r="R13" i="5"/>
  <c r="M19" i="5"/>
  <c r="L20" i="5" s="1"/>
  <c r="V17" i="5"/>
  <c r="K15" i="8"/>
  <c r="E12" i="8"/>
  <c r="J16" i="8"/>
  <c r="C12" i="8"/>
  <c r="I16" i="8"/>
  <c r="K13" i="8"/>
  <c r="K12" i="7"/>
  <c r="K17" i="7" s="1"/>
  <c r="D12" i="7"/>
  <c r="I17" i="7"/>
  <c r="C18" i="7"/>
  <c r="E12" i="7"/>
  <c r="J17" i="7"/>
  <c r="D18" i="7"/>
  <c r="D25" i="7"/>
  <c r="E25" i="7"/>
  <c r="L13" i="5"/>
  <c r="J13" i="5"/>
  <c r="K19" i="5"/>
  <c r="N19" i="5"/>
  <c r="D25" i="8"/>
  <c r="D12" i="8"/>
  <c r="E25" i="8"/>
  <c r="K12" i="8"/>
  <c r="K10" i="8"/>
  <c r="C25" i="8"/>
  <c r="C18" i="8"/>
  <c r="E18" i="8"/>
  <c r="P19" i="5"/>
  <c r="Q19" i="5"/>
  <c r="N13" i="5"/>
  <c r="K9" i="9"/>
  <c r="K16" i="9" s="1"/>
  <c r="K9" i="8"/>
  <c r="K9" i="6"/>
  <c r="K16" i="6" s="1"/>
  <c r="P13" i="5"/>
  <c r="R18" i="5"/>
  <c r="N20" i="5" l="1"/>
  <c r="K16" i="8"/>
  <c r="P20" i="5"/>
  <c r="T18" i="5"/>
  <c r="J17" i="5"/>
  <c r="J19" i="5" s="1"/>
  <c r="J20" i="5" s="1"/>
  <c r="I19" i="5"/>
  <c r="H17" i="5"/>
  <c r="H19" i="5" s="1"/>
  <c r="F17" i="5"/>
  <c r="E17" i="5"/>
  <c r="E19" i="5" s="1"/>
  <c r="D17" i="5"/>
  <c r="V11" i="5"/>
  <c r="D9" i="5"/>
  <c r="V7" i="5"/>
  <c r="H20" i="5" l="1"/>
  <c r="V13" i="5"/>
  <c r="V12" i="5"/>
  <c r="P18" i="5"/>
  <c r="H18" i="5"/>
  <c r="J18" i="5"/>
  <c r="N18" i="5"/>
  <c r="F19" i="5"/>
  <c r="D18" i="5"/>
  <c r="D20" i="5" s="1"/>
  <c r="F18" i="5"/>
  <c r="L18" i="5"/>
  <c r="F9" i="5"/>
  <c r="H9" i="5"/>
  <c r="J9" i="5"/>
  <c r="L9" i="5"/>
  <c r="N9" i="5"/>
  <c r="P9" i="5"/>
  <c r="T9" i="5"/>
  <c r="V18" i="5" l="1"/>
  <c r="V19" i="5" s="1"/>
  <c r="V9" i="5"/>
  <c r="V20" i="5" l="1"/>
  <c r="V8" i="5"/>
  <c r="D19" i="5"/>
  <c r="D12" i="5"/>
</calcChain>
</file>

<file path=xl/sharedStrings.xml><?xml version="1.0" encoding="utf-8"?>
<sst xmlns="http://schemas.openxmlformats.org/spreadsheetml/2006/main" count="335" uniqueCount="73">
  <si>
    <t>計</t>
    <rPh sb="0" eb="1">
      <t>ケイ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</si>
  <si>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</si>
  <si>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</si>
  <si>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</si>
  <si>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</si>
  <si>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</si>
  <si>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</si>
  <si>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</si>
  <si>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合計</t>
    <rPh sb="0" eb="2">
      <t>ゴウケイ</t>
    </rPh>
    <phoneticPr fontId="2"/>
  </si>
  <si>
    <t>講座名</t>
    <rPh sb="0" eb="2">
      <t>コウザ</t>
    </rPh>
    <rPh sb="2" eb="3">
      <t>メイ</t>
    </rPh>
    <phoneticPr fontId="2"/>
  </si>
  <si>
    <t>講座場所と担当</t>
    <rPh sb="0" eb="2">
      <t>コウザ</t>
    </rPh>
    <rPh sb="2" eb="4">
      <t>バショ</t>
    </rPh>
    <rPh sb="5" eb="7">
      <t>タントウ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</si>
  <si>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</si>
  <si>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</si>
  <si>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エクセル</t>
    <phoneticPr fontId="2"/>
  </si>
  <si>
    <t>ワード</t>
    <phoneticPr fontId="2"/>
  </si>
  <si>
    <t>北地区ーD</t>
    <phoneticPr fontId="2"/>
  </si>
  <si>
    <t>東地区ーA</t>
    <rPh sb="0" eb="1">
      <t>ヒガシ</t>
    </rPh>
    <phoneticPr fontId="2"/>
  </si>
  <si>
    <t>90代</t>
    <rPh sb="2" eb="3">
      <t>ダイ</t>
    </rPh>
    <phoneticPr fontId="2"/>
  </si>
  <si>
    <t>パワーポイント</t>
    <phoneticPr fontId="2"/>
  </si>
  <si>
    <t>東地区ーA</t>
    <rPh sb="0" eb="1">
      <t>ヒガシ</t>
    </rPh>
    <rPh sb="1" eb="3">
      <t>チク</t>
    </rPh>
    <phoneticPr fontId="2"/>
  </si>
  <si>
    <t>公民館ーC</t>
    <rPh sb="0" eb="3">
      <t>コウミンカン</t>
    </rPh>
    <phoneticPr fontId="2"/>
  </si>
  <si>
    <t>アンケート記入者の数のため実際の受講生の数とは異なります。</t>
    <rPh sb="5" eb="8">
      <t>キニュウシャ</t>
    </rPh>
    <rPh sb="9" eb="10">
      <t>カズ</t>
    </rPh>
    <rPh sb="13" eb="15">
      <t>ジッサイ</t>
    </rPh>
    <rPh sb="16" eb="19">
      <t>ジュコウセイ</t>
    </rPh>
    <rPh sb="20" eb="21">
      <t>カズ</t>
    </rPh>
    <rPh sb="23" eb="24">
      <t>コト</t>
    </rPh>
    <phoneticPr fontId="2"/>
  </si>
  <si>
    <t>　　　　　　　入門講座のアンケート集計</t>
    <rPh sb="7" eb="9">
      <t>ニュウモン</t>
    </rPh>
    <rPh sb="9" eb="11">
      <t>コウザ</t>
    </rPh>
    <rPh sb="17" eb="19">
      <t>シュウケイ</t>
    </rPh>
    <phoneticPr fontId="10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</si>
  <si>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10"/>
  </si>
  <si>
    <t>1日目</t>
    <rPh sb="1" eb="2">
      <t>ヒ</t>
    </rPh>
    <rPh sb="2" eb="3">
      <t>メ</t>
    </rPh>
    <phoneticPr fontId="10"/>
  </si>
  <si>
    <t>2日目</t>
    <rPh sb="1" eb="2">
      <t>ヒ</t>
    </rPh>
    <rPh sb="2" eb="3">
      <t>メ</t>
    </rPh>
    <phoneticPr fontId="10"/>
  </si>
  <si>
    <t>3日目</t>
    <rPh sb="1" eb="2">
      <t>ヒ</t>
    </rPh>
    <rPh sb="2" eb="3">
      <t>メ</t>
    </rPh>
    <phoneticPr fontId="10"/>
  </si>
  <si>
    <t>応募数</t>
    <rPh sb="0" eb="2">
      <t>オウボ</t>
    </rPh>
    <rPh sb="2" eb="3">
      <t>カズ</t>
    </rPh>
    <phoneticPr fontId="2"/>
  </si>
  <si>
    <t>人</t>
    <rPh sb="0" eb="1">
      <t>ニン</t>
    </rPh>
    <phoneticPr fontId="2"/>
  </si>
  <si>
    <t>難易度</t>
    <rPh sb="0" eb="3">
      <t>ナンイド</t>
    </rPh>
    <phoneticPr fontId="10"/>
  </si>
  <si>
    <t>１．難しかった</t>
    <rPh sb="2" eb="3">
      <t>ムズカ</t>
    </rPh>
    <phoneticPr fontId="10"/>
  </si>
  <si>
    <t>２．やや難しかった</t>
    <rPh sb="4" eb="5">
      <t>ムズカ</t>
    </rPh>
    <phoneticPr fontId="10"/>
  </si>
  <si>
    <t>受講者の年代と性別</t>
    <rPh sb="0" eb="3">
      <t>ジュコウシャ</t>
    </rPh>
    <rPh sb="4" eb="6">
      <t>ネンダイ</t>
    </rPh>
    <rPh sb="7" eb="9">
      <t>セイベツ</t>
    </rPh>
    <phoneticPr fontId="2"/>
  </si>
  <si>
    <t>３．普通だった</t>
    <rPh sb="2" eb="4">
      <t>フツウ</t>
    </rPh>
    <phoneticPr fontId="10"/>
  </si>
  <si>
    <t>年代</t>
    <rPh sb="0" eb="2">
      <t>ネンダイ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</si>
  <si>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</si>
  <si>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</si>
  <si>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４．やさしかった</t>
    <phoneticPr fontId="10"/>
  </si>
  <si>
    <t>無回答</t>
    <rPh sb="0" eb="3">
      <t>ムカイトウ</t>
    </rPh>
    <phoneticPr fontId="10"/>
  </si>
  <si>
    <t>欠席</t>
    <rPh sb="0" eb="2">
      <t>ケッセキ</t>
    </rPh>
    <phoneticPr fontId="10"/>
  </si>
  <si>
    <t>計</t>
    <rPh sb="0" eb="1">
      <t>ケイ</t>
    </rPh>
    <phoneticPr fontId="10"/>
  </si>
  <si>
    <t>効果</t>
    <rPh sb="0" eb="2">
      <t>コウカ</t>
    </rPh>
    <phoneticPr fontId="10"/>
  </si>
  <si>
    <t>１．知らないことが多かった</t>
    <rPh sb="2" eb="3">
      <t>シ</t>
    </rPh>
    <rPh sb="9" eb="10">
      <t>オオ</t>
    </rPh>
    <phoneticPr fontId="10"/>
  </si>
  <si>
    <t>２．半分くらいは知っていた</t>
    <rPh sb="2" eb="4">
      <t>ハンブン</t>
    </rPh>
    <rPh sb="8" eb="9">
      <t>シ</t>
    </rPh>
    <phoneticPr fontId="10"/>
  </si>
  <si>
    <t>３．知っていることが多かった</t>
    <rPh sb="2" eb="3">
      <t>シ</t>
    </rPh>
    <rPh sb="10" eb="11">
      <t>オオ</t>
    </rPh>
    <phoneticPr fontId="10"/>
  </si>
  <si>
    <t>説明</t>
    <rPh sb="0" eb="2">
      <t>セツメイ</t>
    </rPh>
    <phoneticPr fontId="10"/>
  </si>
  <si>
    <t>１．分かりにくかった</t>
    <rPh sb="2" eb="3">
      <t>ワ</t>
    </rPh>
    <phoneticPr fontId="10"/>
  </si>
  <si>
    <t>２．やや分かりにくかった</t>
    <rPh sb="4" eb="5">
      <t>ワ</t>
    </rPh>
    <phoneticPr fontId="10"/>
  </si>
  <si>
    <t>４．分かりやすかった</t>
    <rPh sb="2" eb="3">
      <t>ワ</t>
    </rPh>
    <phoneticPr fontId="10"/>
  </si>
  <si>
    <t>感想</t>
    <rPh sb="0" eb="2">
      <t>カンソウ</t>
    </rPh>
    <phoneticPr fontId="10"/>
  </si>
  <si>
    <t>　　　（東）2022年6月　エクセル入門講座のアンケート集計</t>
    <rPh sb="10" eb="11">
      <t>ネン</t>
    </rPh>
    <rPh sb="12" eb="13">
      <t>ガツ</t>
    </rPh>
    <rPh sb="18" eb="20">
      <t>ニュウモン</t>
    </rPh>
    <rPh sb="20" eb="22">
      <t>コウザ</t>
    </rPh>
    <rPh sb="28" eb="30">
      <t>シュウケイ</t>
    </rPh>
    <phoneticPr fontId="10"/>
  </si>
  <si>
    <t>今回も感染症予防策を講じて講座を開催しました。</t>
    <rPh sb="0" eb="2">
      <t>コンカイ</t>
    </rPh>
    <rPh sb="3" eb="6">
      <t>カンセンショウ</t>
    </rPh>
    <rPh sb="6" eb="8">
      <t>ヨボウ</t>
    </rPh>
    <rPh sb="8" eb="9">
      <t>サク</t>
    </rPh>
    <rPh sb="10" eb="11">
      <t>コウ</t>
    </rPh>
    <rPh sb="13" eb="15">
      <t>コウザ</t>
    </rPh>
    <rPh sb="16" eb="18">
      <t>カイサイ</t>
    </rPh>
    <phoneticPr fontId="2"/>
  </si>
  <si>
    <t>参加者人数が、所用や体調不良のためお休みされる方がいるなど、</t>
    <rPh sb="0" eb="3">
      <t>サンカシャ</t>
    </rPh>
    <rPh sb="3" eb="5">
      <t>ニンズウ</t>
    </rPh>
    <rPh sb="7" eb="9">
      <t>ショヨウ</t>
    </rPh>
    <rPh sb="10" eb="12">
      <t>タイチョウ</t>
    </rPh>
    <rPh sb="12" eb="14">
      <t>フリョウ</t>
    </rPh>
    <rPh sb="18" eb="19">
      <t>ヤス</t>
    </rPh>
    <rPh sb="23" eb="24">
      <t>カタ</t>
    </rPh>
    <phoneticPr fontId="2"/>
  </si>
  <si>
    <t>少人数となりましたが、質問や手助けを自分から求めていくなど</t>
    <rPh sb="0" eb="3">
      <t>ショウニンズウ</t>
    </rPh>
    <rPh sb="11" eb="13">
      <t>シツモン</t>
    </rPh>
    <rPh sb="14" eb="15">
      <t>テ</t>
    </rPh>
    <rPh sb="15" eb="16">
      <t>ダス</t>
    </rPh>
    <rPh sb="18" eb="20">
      <t>ジブン</t>
    </rPh>
    <rPh sb="22" eb="23">
      <t>モト</t>
    </rPh>
    <phoneticPr fontId="2"/>
  </si>
  <si>
    <t>積極的な雰囲気がありました。</t>
    <rPh sb="0" eb="3">
      <t>セッキョクテキ</t>
    </rPh>
    <rPh sb="4" eb="7">
      <t>フンイキ</t>
    </rPh>
    <phoneticPr fontId="2"/>
  </si>
  <si>
    <t>募集方法については、館からの発信をもう少し積極的にしていきたい</t>
    <rPh sb="0" eb="2">
      <t>ボシュウ</t>
    </rPh>
    <rPh sb="2" eb="4">
      <t>ホウホウ</t>
    </rPh>
    <rPh sb="10" eb="11">
      <t>カン</t>
    </rPh>
    <rPh sb="14" eb="16">
      <t>ハッシン</t>
    </rPh>
    <rPh sb="19" eb="20">
      <t>スコ</t>
    </rPh>
    <rPh sb="21" eb="23">
      <t>セッキョク</t>
    </rPh>
    <rPh sb="23" eb="24">
      <t>テキ</t>
    </rPh>
    <phoneticPr fontId="2"/>
  </si>
  <si>
    <t>と思います。</t>
    <rPh sb="1" eb="2">
      <t>オモ</t>
    </rPh>
    <phoneticPr fontId="2"/>
  </si>
  <si>
    <t>1日目</t>
    <rPh sb="1" eb="2">
      <t>ニチ</t>
    </rPh>
    <rPh sb="2" eb="3">
      <t>メ</t>
    </rPh>
    <phoneticPr fontId="2"/>
  </si>
  <si>
    <t>ＰＣの基本理解のある方が参加されている印象　感想には難しいという記載があったが、各テーブルのパソコン画面は、</t>
    <rPh sb="3" eb="5">
      <t>キホン</t>
    </rPh>
    <rPh sb="5" eb="7">
      <t>リカイ</t>
    </rPh>
    <rPh sb="10" eb="11">
      <t>カタ</t>
    </rPh>
    <rPh sb="12" eb="14">
      <t>サンカ</t>
    </rPh>
    <rPh sb="19" eb="21">
      <t>インショウ</t>
    </rPh>
    <rPh sb="22" eb="24">
      <t>カンソウ</t>
    </rPh>
    <rPh sb="26" eb="27">
      <t>ムズカ</t>
    </rPh>
    <rPh sb="32" eb="34">
      <t>キサイ</t>
    </rPh>
    <rPh sb="40" eb="41">
      <t>カク</t>
    </rPh>
    <rPh sb="50" eb="52">
      <t>ガメン</t>
    </rPh>
    <phoneticPr fontId="2"/>
  </si>
  <si>
    <t>　　</t>
    <phoneticPr fontId="2"/>
  </si>
  <si>
    <t>講師の画面やサポートのアドバイスには理解が追い付いている印象があった。</t>
    <rPh sb="0" eb="2">
      <t>コウシ</t>
    </rPh>
    <rPh sb="3" eb="5">
      <t>ガメン</t>
    </rPh>
    <rPh sb="18" eb="20">
      <t>リカイ</t>
    </rPh>
    <rPh sb="21" eb="22">
      <t>オ</t>
    </rPh>
    <rPh sb="23" eb="24">
      <t>ツ</t>
    </rPh>
    <rPh sb="28" eb="30">
      <t>インショウ</t>
    </rPh>
    <phoneticPr fontId="2"/>
  </si>
  <si>
    <t>　</t>
    <phoneticPr fontId="2"/>
  </si>
  <si>
    <t>進度はちょうどよいように感じた。参加者のペースを守りつつ、丁寧なご指導をしてくださっている。</t>
    <rPh sb="0" eb="2">
      <t>シンド</t>
    </rPh>
    <rPh sb="12" eb="13">
      <t>カン</t>
    </rPh>
    <rPh sb="16" eb="19">
      <t>サンカシャ</t>
    </rPh>
    <rPh sb="24" eb="25">
      <t>マモ</t>
    </rPh>
    <rPh sb="29" eb="31">
      <t>テイネイ</t>
    </rPh>
    <rPh sb="33" eb="35">
      <t>シドウ</t>
    </rPh>
    <phoneticPr fontId="2"/>
  </si>
  <si>
    <t>2日目</t>
    <rPh sb="1" eb="2">
      <t>ニチ</t>
    </rPh>
    <rPh sb="2" eb="3">
      <t>メ</t>
    </rPh>
    <phoneticPr fontId="2"/>
  </si>
  <si>
    <t>この回からプレゼン実践に進む準備をするので、講師も力が入る回となった。</t>
    <rPh sb="2" eb="3">
      <t>カイ</t>
    </rPh>
    <rPh sb="9" eb="11">
      <t>ジッセン</t>
    </rPh>
    <rPh sb="12" eb="13">
      <t>スス</t>
    </rPh>
    <rPh sb="14" eb="16">
      <t>ジュンビ</t>
    </rPh>
    <rPh sb="22" eb="24">
      <t>コウシ</t>
    </rPh>
    <rPh sb="25" eb="26">
      <t>チカラ</t>
    </rPh>
    <rPh sb="27" eb="28">
      <t>ハイ</t>
    </rPh>
    <rPh sb="29" eb="30">
      <t>カイ</t>
    </rPh>
    <phoneticPr fontId="2"/>
  </si>
  <si>
    <t>参加者には少し難しい場面もあったようだが、最後まで集中して講義に取り組んでいられた。</t>
    <rPh sb="0" eb="3">
      <t>サンカシャ</t>
    </rPh>
    <rPh sb="5" eb="6">
      <t>スコ</t>
    </rPh>
    <rPh sb="7" eb="8">
      <t>ムズカ</t>
    </rPh>
    <rPh sb="10" eb="12">
      <t>バメン</t>
    </rPh>
    <rPh sb="21" eb="23">
      <t>サイゴ</t>
    </rPh>
    <rPh sb="25" eb="27">
      <t>シュウチュウ</t>
    </rPh>
    <rPh sb="29" eb="31">
      <t>コウギ</t>
    </rPh>
    <rPh sb="32" eb="33">
      <t>ト</t>
    </rPh>
    <rPh sb="34" eb="35">
      <t>ク</t>
    </rPh>
    <phoneticPr fontId="2"/>
  </si>
  <si>
    <t>3日目</t>
    <rPh sb="1" eb="2">
      <t>ニチ</t>
    </rPh>
    <rPh sb="2" eb="3">
      <t>メ</t>
    </rPh>
    <phoneticPr fontId="2"/>
  </si>
  <si>
    <t>今回は、実施にプレゼンテーションの実践にパワーポイントを作成、操作しながらの発表となった。</t>
    <rPh sb="0" eb="2">
      <t>コンカイ</t>
    </rPh>
    <rPh sb="4" eb="6">
      <t>ジッシ</t>
    </rPh>
    <rPh sb="17" eb="19">
      <t>ジッセン</t>
    </rPh>
    <rPh sb="28" eb="30">
      <t>サクセイ</t>
    </rPh>
    <rPh sb="31" eb="33">
      <t>ソウサ</t>
    </rPh>
    <rPh sb="38" eb="40">
      <t>ハッピョウ</t>
    </rPh>
    <phoneticPr fontId="2"/>
  </si>
  <si>
    <t>会場外で参加者同士の交流も見られるなど、小人数ではあったが、この後のパソコン学習に役立つスキルが</t>
    <rPh sb="0" eb="2">
      <t>カイジョウ</t>
    </rPh>
    <rPh sb="2" eb="3">
      <t>ガイ</t>
    </rPh>
    <rPh sb="4" eb="7">
      <t>サンカシャ</t>
    </rPh>
    <rPh sb="7" eb="9">
      <t>ドウシ</t>
    </rPh>
    <rPh sb="10" eb="12">
      <t>コウリュウ</t>
    </rPh>
    <rPh sb="13" eb="14">
      <t>ミ</t>
    </rPh>
    <rPh sb="20" eb="21">
      <t>ショウ</t>
    </rPh>
    <rPh sb="21" eb="23">
      <t>ニンズ</t>
    </rPh>
    <rPh sb="32" eb="33">
      <t>ゴ</t>
    </rPh>
    <rPh sb="38" eb="40">
      <t>ガクシュウ</t>
    </rPh>
    <rPh sb="41" eb="43">
      <t>ヤクダ</t>
    </rPh>
    <phoneticPr fontId="2"/>
  </si>
  <si>
    <t>学べた様子。楽しいという感想が見られた。</t>
    <rPh sb="0" eb="1">
      <t>マナ</t>
    </rPh>
    <rPh sb="3" eb="5">
      <t>ヨウス</t>
    </rPh>
    <rPh sb="6" eb="7">
      <t>タノ</t>
    </rPh>
    <rPh sb="12" eb="14">
      <t>カンソウ</t>
    </rPh>
    <rPh sb="15" eb="16">
      <t>ミ</t>
    </rPh>
    <phoneticPr fontId="2"/>
  </si>
  <si>
    <t>公民館ーC</t>
    <phoneticPr fontId="2"/>
  </si>
  <si>
    <t>2022年度（R4年度） 市主催パソコン講座受講者の年代</t>
    <rPh sb="4" eb="6">
      <t>ネンド</t>
    </rPh>
    <rPh sb="9" eb="11">
      <t>ネンド</t>
    </rPh>
    <rPh sb="13" eb="14">
      <t>シ</t>
    </rPh>
    <rPh sb="14" eb="16">
      <t>シュサイ</t>
    </rPh>
    <rPh sb="20" eb="22">
      <t>コウザ</t>
    </rPh>
    <rPh sb="22" eb="25">
      <t>ジュコウシャ</t>
    </rPh>
    <rPh sb="26" eb="28">
      <t>ネンダイ</t>
    </rPh>
    <phoneticPr fontId="2"/>
  </si>
  <si>
    <t>　2023年2月(公） EXCEL入門講座のアンケート集計</t>
    <rPh sb="5" eb="6">
      <t>ネン</t>
    </rPh>
    <rPh sb="7" eb="8">
      <t>ガツ</t>
    </rPh>
    <rPh sb="9" eb="10">
      <t>コウ</t>
    </rPh>
    <rPh sb="17" eb="19">
      <t>ニュウモン</t>
    </rPh>
    <rPh sb="19" eb="21">
      <t>コウザ</t>
    </rPh>
    <rPh sb="27" eb="29">
      <t>シュウケイ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</si>
</sst>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left" vertical="center"/>
    </xf>
    <xf numFmtId="55" fontId="11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1" fillId="0" borderId="41" xfId="1" applyBorder="1">
      <alignment vertical="center"/>
    </xf>
    <xf numFmtId="55" fontId="1" fillId="0" borderId="42" xfId="1" applyNumberFormat="1" applyBorder="1" applyAlignment="1">
      <alignment horizontal="right" vertical="center"/>
    </xf>
    <xf numFmtId="176" fontId="1" fillId="0" borderId="42" xfId="1" applyNumberFormat="1" applyBorder="1" applyAlignment="1">
      <alignment horizontal="center" vertical="center"/>
    </xf>
    <xf numFmtId="176" fontId="1" fillId="0" borderId="43" xfId="1" applyNumberFormat="1" applyBorder="1" applyAlignment="1">
      <alignment horizontal="center" vertical="center"/>
    </xf>
    <xf numFmtId="176" fontId="13" fillId="7" borderId="46" xfId="1" applyNumberFormat="1" applyFont="1" applyFill="1" applyBorder="1" applyAlignment="1">
      <alignment horizontal="center" vertical="center"/>
    </xf>
    <xf numFmtId="0" fontId="13" fillId="7" borderId="47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2" fillId="2" borderId="3" xfId="1" applyFont="1" applyFill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48" xfId="1" applyFont="1" applyFill="1" applyBorder="1">
      <alignment vertical="center"/>
    </xf>
    <xf numFmtId="0" fontId="12" fillId="0" borderId="49" xfId="1" applyFont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49" xfId="1" applyNumberFormat="1" applyFont="1" applyBorder="1">
      <alignment vertical="center"/>
    </xf>
    <xf numFmtId="0" fontId="12" fillId="0" borderId="0" xfId="1" applyFont="1">
      <alignment vertical="center"/>
    </xf>
    <xf numFmtId="0" fontId="13" fillId="2" borderId="51" xfId="1" applyFont="1" applyFill="1" applyBorder="1">
      <alignment vertical="center"/>
    </xf>
    <xf numFmtId="0" fontId="12" fillId="0" borderId="44" xfId="1" applyFont="1" applyBorder="1">
      <alignment vertical="center"/>
    </xf>
    <xf numFmtId="176" fontId="12" fillId="0" borderId="52" xfId="1" applyNumberFormat="1" applyFont="1" applyBorder="1">
      <alignment vertical="center"/>
    </xf>
    <xf numFmtId="176" fontId="12" fillId="0" borderId="44" xfId="1" applyNumberFormat="1" applyFont="1" applyBorder="1">
      <alignment vertical="center"/>
    </xf>
    <xf numFmtId="0" fontId="12" fillId="0" borderId="0" xfId="1" applyFont="1" applyAlignment="1">
      <alignment vertical="top"/>
    </xf>
    <xf numFmtId="0" fontId="13" fillId="2" borderId="53" xfId="1" applyFont="1" applyFill="1" applyBorder="1">
      <alignment vertical="center"/>
    </xf>
    <xf numFmtId="0" fontId="13" fillId="7" borderId="54" xfId="1" applyFont="1" applyFill="1" applyBorder="1" applyAlignment="1">
      <alignment horizontal="center" vertical="center"/>
    </xf>
    <xf numFmtId="0" fontId="13" fillId="7" borderId="55" xfId="1" applyFont="1" applyFill="1" applyBorder="1" applyAlignment="1">
      <alignment horizontal="center" vertical="center"/>
    </xf>
    <xf numFmtId="0" fontId="13" fillId="7" borderId="56" xfId="1" applyFont="1" applyFill="1" applyBorder="1" applyAlignment="1">
      <alignment horizontal="center" vertical="center"/>
    </xf>
    <xf numFmtId="0" fontId="13" fillId="7" borderId="57" xfId="1" applyFont="1" applyFill="1" applyBorder="1" applyAlignment="1">
      <alignment horizontal="center" vertical="center"/>
    </xf>
    <xf numFmtId="0" fontId="13" fillId="2" borderId="58" xfId="1" applyFont="1" applyFill="1" applyBorder="1" applyAlignment="1">
      <alignment horizontal="center" vertical="center"/>
    </xf>
    <xf numFmtId="0" fontId="13" fillId="0" borderId="43" xfId="1" applyFont="1" applyBorder="1">
      <alignment vertical="center"/>
    </xf>
    <xf numFmtId="0" fontId="13" fillId="0" borderId="41" xfId="1" applyFont="1" applyBorder="1">
      <alignment vertical="center"/>
    </xf>
    <xf numFmtId="0" fontId="13" fillId="0" borderId="4" xfId="1" applyFont="1" applyBorder="1">
      <alignment vertical="center"/>
    </xf>
    <xf numFmtId="0" fontId="13" fillId="2" borderId="59" xfId="1" applyFont="1" applyFill="1" applyBorder="1">
      <alignment vertical="center"/>
    </xf>
    <xf numFmtId="0" fontId="12" fillId="0" borderId="60" xfId="1" applyFont="1" applyBorder="1">
      <alignment vertical="center"/>
    </xf>
    <xf numFmtId="176" fontId="12" fillId="0" borderId="61" xfId="1" applyNumberFormat="1" applyFont="1" applyBorder="1">
      <alignment vertical="center"/>
    </xf>
    <xf numFmtId="176" fontId="12" fillId="0" borderId="60" xfId="1" applyNumberFormat="1" applyFont="1" applyBorder="1">
      <alignment vertical="center"/>
    </xf>
    <xf numFmtId="0" fontId="13" fillId="2" borderId="62" xfId="1" applyFont="1" applyFill="1" applyBorder="1">
      <alignment vertical="center"/>
    </xf>
    <xf numFmtId="0" fontId="12" fillId="0" borderId="63" xfId="1" applyFont="1" applyBorder="1" applyAlignment="1">
      <alignment horizontal="center" vertical="center"/>
    </xf>
    <xf numFmtId="176" fontId="12" fillId="0" borderId="64" xfId="1" applyNumberFormat="1" applyFont="1" applyBorder="1">
      <alignment vertical="center"/>
    </xf>
    <xf numFmtId="176" fontId="12" fillId="0" borderId="5" xfId="1" applyNumberFormat="1" applyFont="1" applyBorder="1">
      <alignment vertical="center"/>
    </xf>
    <xf numFmtId="0" fontId="13" fillId="2" borderId="65" xfId="1" applyFont="1" applyFill="1" applyBorder="1" applyAlignment="1">
      <alignment horizontal="center" vertical="center"/>
    </xf>
    <xf numFmtId="0" fontId="13" fillId="0" borderId="47" xfId="1" applyFont="1" applyBorder="1">
      <alignment vertical="center"/>
    </xf>
    <xf numFmtId="0" fontId="13" fillId="0" borderId="46" xfId="1" applyFont="1" applyBorder="1">
      <alignment vertical="center"/>
    </xf>
    <xf numFmtId="0" fontId="13" fillId="0" borderId="66" xfId="1" applyFont="1" applyBorder="1">
      <alignment vertical="center"/>
    </xf>
    <xf numFmtId="0" fontId="13" fillId="2" borderId="7" xfId="1" applyFont="1" applyFill="1" applyBorder="1" applyAlignment="1">
      <alignment horizontal="center" vertical="center"/>
    </xf>
    <xf numFmtId="0" fontId="13" fillId="0" borderId="67" xfId="1" applyFont="1" applyBorder="1">
      <alignment vertical="center"/>
    </xf>
    <xf numFmtId="0" fontId="13" fillId="0" borderId="68" xfId="1" applyFont="1" applyBorder="1">
      <alignment vertical="center"/>
    </xf>
    <xf numFmtId="0" fontId="13" fillId="0" borderId="3" xfId="1" applyFont="1" applyBorder="1">
      <alignment vertical="center"/>
    </xf>
    <xf numFmtId="176" fontId="12" fillId="0" borderId="8" xfId="1" applyNumberFormat="1" applyFont="1" applyBorder="1">
      <alignment vertical="center"/>
    </xf>
    <xf numFmtId="176" fontId="12" fillId="0" borderId="63" xfId="1" applyNumberFormat="1" applyFont="1" applyBorder="1">
      <alignment vertical="center"/>
    </xf>
    <xf numFmtId="176" fontId="12" fillId="0" borderId="69" xfId="1" applyNumberFormat="1" applyFont="1" applyBorder="1">
      <alignment vertical="center"/>
    </xf>
    <xf numFmtId="0" fontId="13" fillId="2" borderId="3" xfId="1" applyFont="1" applyFill="1" applyBorder="1">
      <alignment vertical="center"/>
    </xf>
    <xf numFmtId="176" fontId="12" fillId="0" borderId="0" xfId="1" applyNumberFormat="1" applyFont="1">
      <alignment vertical="center"/>
    </xf>
    <xf numFmtId="176" fontId="14" fillId="0" borderId="0" xfId="1" applyNumberFormat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Alignment="1"/>
    <xf numFmtId="0" fontId="1" fillId="0" borderId="1" xfId="1" applyBorder="1">
      <alignment vertical="center"/>
    </xf>
    <xf numFmtId="55" fontId="1" fillId="0" borderId="70" xfId="1" applyNumberFormat="1" applyBorder="1" applyAlignment="1">
      <alignment horizontal="right" vertical="center"/>
    </xf>
    <xf numFmtId="176" fontId="1" fillId="0" borderId="70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3" fillId="7" borderId="71" xfId="1" applyFont="1" applyFill="1" applyBorder="1" applyAlignment="1">
      <alignment horizontal="center" vertical="center"/>
    </xf>
    <xf numFmtId="176" fontId="12" fillId="0" borderId="72" xfId="1" applyNumberFormat="1" applyFont="1" applyBorder="1">
      <alignment vertical="center"/>
    </xf>
    <xf numFmtId="176" fontId="12" fillId="0" borderId="73" xfId="1" applyNumberFormat="1" applyFont="1" applyBorder="1">
      <alignment vertical="center"/>
    </xf>
    <xf numFmtId="176" fontId="12" fillId="0" borderId="74" xfId="1" applyNumberFormat="1" applyFont="1" applyBorder="1">
      <alignment vertical="center"/>
    </xf>
    <xf numFmtId="176" fontId="12" fillId="0" borderId="6" xfId="1" applyNumberFormat="1" applyFont="1" applyBorder="1">
      <alignment vertical="center"/>
    </xf>
    <xf numFmtId="0" fontId="13" fillId="2" borderId="53" xfId="1" applyFont="1" applyFill="1" applyBorder="1" applyAlignment="1">
      <alignment horizontal="center" vertical="center"/>
    </xf>
    <xf numFmtId="176" fontId="12" fillId="0" borderId="9" xfId="1" applyNumberFormat="1" applyFont="1" applyBorder="1">
      <alignment vertical="center"/>
    </xf>
    <xf numFmtId="0" fontId="1" fillId="0" borderId="0" xfId="1" applyAlignment="1">
      <alignment horizontal="left" vertical="center"/>
    </xf>
    <xf numFmtId="55" fontId="11" fillId="0" borderId="0" xfId="1" applyNumberFormat="1" applyFont="1" applyAlignment="1">
      <alignment horizontal="left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6" borderId="51" xfId="1" applyFont="1" applyFill="1" applyBorder="1" applyAlignment="1">
      <alignment horizontal="center" vertical="center"/>
    </xf>
    <xf numFmtId="0" fontId="12" fillId="6" borderId="45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2" fillId="6" borderId="44" xfId="1" applyFont="1" applyFill="1" applyBorder="1" applyAlignment="1">
      <alignment horizontal="center" vertical="center"/>
    </xf>
    <xf numFmtId="0" fontId="11" fillId="0" borderId="0" xfId="1" applyFont="1" applyAlignment="1">
      <alignment horizontal="left" vertical="top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東文エクセル!$C$5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東文エクセル!$C$13:$C$17</c:f>
              <c:numCache>
                <c:formatCode>0_);[Red]\(0\)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3-4A38-94D7-85450D199814}"/>
            </c:ext>
          </c:extLst>
        </c:ser>
        <c:ser>
          <c:idx val="1"/>
          <c:order val="1"/>
          <c:tx>
            <c:strRef>
              <c:f>東文エクセル!$D$5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東文エクセル!$D$13:$D$17</c:f>
              <c:numCache>
                <c:formatCode>0_);[Red]\(0\)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3-4A38-94D7-85450D199814}"/>
            </c:ext>
          </c:extLst>
        </c:ser>
        <c:ser>
          <c:idx val="2"/>
          <c:order val="2"/>
          <c:tx>
            <c:strRef>
              <c:f>東文エクセル!$E$5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東文エクセル!$E$13:$E$17</c:f>
              <c:numCache>
                <c:formatCode>0_);[Red]\(0\)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3-4A38-94D7-85450D1998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325568"/>
        <c:axId val="74265344"/>
      </c:lineChart>
      <c:catAx>
        <c:axId val="733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265344"/>
        <c:crosses val="autoZero"/>
        <c:auto val="1"/>
        <c:lblAlgn val="ctr"/>
        <c:lblOffset val="100"/>
        <c:noMultiLvlLbl val="0"/>
      </c:catAx>
      <c:valAx>
        <c:axId val="7426534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332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北文ワード!$C$5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北文ワード!$C$19:$C$24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2-421F-8554-AEB5EC4F8EF9}"/>
            </c:ext>
          </c:extLst>
        </c:ser>
        <c:ser>
          <c:idx val="1"/>
          <c:order val="1"/>
          <c:tx>
            <c:strRef>
              <c:f>北文ワード!$D$5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北文ワード!$D$19:$D$24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2-421F-8554-AEB5EC4F8EF9}"/>
            </c:ext>
          </c:extLst>
        </c:ser>
        <c:ser>
          <c:idx val="2"/>
          <c:order val="2"/>
          <c:tx>
            <c:strRef>
              <c:f>北文ワード!$E$5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北文ワード!$E$19:$E$24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2-421F-8554-AEB5EC4F8E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812544"/>
        <c:axId val="110818432"/>
      </c:lineChart>
      <c:catAx>
        <c:axId val="1108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818432"/>
        <c:crosses val="autoZero"/>
        <c:auto val="1"/>
        <c:lblAlgn val="ctr"/>
        <c:lblOffset val="100"/>
        <c:noMultiLvlLbl val="0"/>
      </c:catAx>
      <c:valAx>
        <c:axId val="11081843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081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北文ワード!$C$5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北文ワード!$C$6:$C$11</c:f>
              <c:numCache>
                <c:formatCode>0_);[Red]\(0\)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4-4B83-80B5-9DBA5FA0592A}"/>
            </c:ext>
          </c:extLst>
        </c:ser>
        <c:ser>
          <c:idx val="1"/>
          <c:order val="1"/>
          <c:tx>
            <c:strRef>
              <c:f>北文ワード!$D$5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北文ワード!$D$6:$D$11</c:f>
              <c:numCache>
                <c:formatCode>0_);[Red]\(0\)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4-4B83-80B5-9DBA5FA0592A}"/>
            </c:ext>
          </c:extLst>
        </c:ser>
        <c:ser>
          <c:idx val="2"/>
          <c:order val="2"/>
          <c:tx>
            <c:strRef>
              <c:f>北文ワード!$E$5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北文ワード!$E$6:$E$11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F4-4B83-80B5-9DBA5FA059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576768"/>
        <c:axId val="112594944"/>
      </c:lineChart>
      <c:catAx>
        <c:axId val="1125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594944"/>
        <c:crosses val="autoZero"/>
        <c:auto val="1"/>
        <c:lblAlgn val="ctr"/>
        <c:lblOffset val="100"/>
        <c:noMultiLvlLbl val="0"/>
      </c:catAx>
      <c:valAx>
        <c:axId val="11259494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257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北文ワード!$I$8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北文ワード!$H$9:$H$15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北文ワード!$I$9:$I$15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9-428F-9E78-E7FFA76CE0C4}"/>
            </c:ext>
          </c:extLst>
        </c:ser>
        <c:ser>
          <c:idx val="1"/>
          <c:order val="1"/>
          <c:tx>
            <c:strRef>
              <c:f>北文ワード!$J$8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北文ワード!$H$9:$H$15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北文ワード!$J$9:$J$15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9-428F-9E78-E7FFA76CE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6192"/>
        <c:axId val="112617728"/>
      </c:barChart>
      <c:lineChart>
        <c:grouping val="standard"/>
        <c:varyColors val="0"/>
        <c:ser>
          <c:idx val="2"/>
          <c:order val="2"/>
          <c:tx>
            <c:strRef>
              <c:f>北文ワード!$K$8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北文ワード!$K$9:$K$15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A9-428F-9E78-E7FFA76CE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37440"/>
        <c:axId val="112635904"/>
      </c:lineChart>
      <c:catAx>
        <c:axId val="11261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617728"/>
        <c:crosses val="autoZero"/>
        <c:auto val="1"/>
        <c:lblAlgn val="ctr"/>
        <c:lblOffset val="100"/>
        <c:noMultiLvlLbl val="0"/>
      </c:catAx>
      <c:valAx>
        <c:axId val="11261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16192"/>
        <c:crosses val="autoZero"/>
        <c:crossBetween val="between"/>
      </c:valAx>
      <c:valAx>
        <c:axId val="11263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2637440"/>
        <c:crosses val="max"/>
        <c:crossBetween val="between"/>
      </c:valAx>
      <c:catAx>
        <c:axId val="11263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3590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東文パワポ!$C$5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東文パワポ!$C$13:$C$17</c:f>
              <c:numCache>
                <c:formatCode>0_);[Red]\(0\)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4-4AD9-B908-E690635D5C04}"/>
            </c:ext>
          </c:extLst>
        </c:ser>
        <c:ser>
          <c:idx val="1"/>
          <c:order val="1"/>
          <c:tx>
            <c:strRef>
              <c:f>東文パワポ!$D$5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東文パワポ!$D$13:$D$17</c:f>
              <c:numCache>
                <c:formatCode>0_);[Red]\(0\)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4-4AD9-B908-E690635D5C04}"/>
            </c:ext>
          </c:extLst>
        </c:ser>
        <c:ser>
          <c:idx val="2"/>
          <c:order val="2"/>
          <c:tx>
            <c:strRef>
              <c:f>東文パワポ!$E$5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東文パワポ!$E$13:$E$17</c:f>
              <c:numCache>
                <c:formatCode>0_);[Red]\(0\)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E4-4AD9-B908-E690635D5C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325568"/>
        <c:axId val="74265344"/>
      </c:lineChart>
      <c:catAx>
        <c:axId val="733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265344"/>
        <c:crosses val="autoZero"/>
        <c:auto val="1"/>
        <c:lblAlgn val="ctr"/>
        <c:lblOffset val="100"/>
        <c:noMultiLvlLbl val="0"/>
      </c:catAx>
      <c:valAx>
        <c:axId val="7426534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332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東文パワポ!$C$5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東文パワポ!$C$19:$C$24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9-45D0-8DB9-195755442520}"/>
            </c:ext>
          </c:extLst>
        </c:ser>
        <c:ser>
          <c:idx val="1"/>
          <c:order val="1"/>
          <c:tx>
            <c:strRef>
              <c:f>東文パワポ!$D$5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東文パワポ!$D$19:$D$24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9-45D0-8DB9-195755442520}"/>
            </c:ext>
          </c:extLst>
        </c:ser>
        <c:ser>
          <c:idx val="2"/>
          <c:order val="2"/>
          <c:tx>
            <c:strRef>
              <c:f>東文パワポ!$E$5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東文パワポ!$E$19:$E$24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9-45D0-8DB9-195755442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314496"/>
        <c:axId val="74316032"/>
      </c:lineChart>
      <c:catAx>
        <c:axId val="743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316032"/>
        <c:crosses val="autoZero"/>
        <c:auto val="1"/>
        <c:lblAlgn val="ctr"/>
        <c:lblOffset val="100"/>
        <c:noMultiLvlLbl val="0"/>
      </c:catAx>
      <c:valAx>
        <c:axId val="7431603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431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東文パワポ!$C$5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東文パワポ!$C$6:$C$11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1-4F7C-89E0-F4F7D033B7F5}"/>
            </c:ext>
          </c:extLst>
        </c:ser>
        <c:ser>
          <c:idx val="1"/>
          <c:order val="1"/>
          <c:tx>
            <c:strRef>
              <c:f>東文パワポ!$D$5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東文パワポ!$D$6:$D$11</c:f>
              <c:numCache>
                <c:formatCode>0_);[Red]\(0\)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1-4F7C-89E0-F4F7D033B7F5}"/>
            </c:ext>
          </c:extLst>
        </c:ser>
        <c:ser>
          <c:idx val="2"/>
          <c:order val="2"/>
          <c:tx>
            <c:strRef>
              <c:f>東文パワポ!$E$5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東文パワポ!$E$6:$E$11</c:f>
              <c:numCache>
                <c:formatCode>0_);[Red]\(0\)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1-4F7C-89E0-F4F7D033B7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519680"/>
        <c:axId val="76537856"/>
      </c:lineChart>
      <c:catAx>
        <c:axId val="765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537856"/>
        <c:crosses val="autoZero"/>
        <c:auto val="1"/>
        <c:lblAlgn val="ctr"/>
        <c:lblOffset val="100"/>
        <c:noMultiLvlLbl val="0"/>
      </c:catAx>
      <c:valAx>
        <c:axId val="7653785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651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東文パワポ!$I$8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東文パワポ!$H$9:$H$15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東文パワポ!$I$9:$I$15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A-40F1-AF96-498A7BEE18F7}"/>
            </c:ext>
          </c:extLst>
        </c:ser>
        <c:ser>
          <c:idx val="1"/>
          <c:order val="1"/>
          <c:tx>
            <c:strRef>
              <c:f>東文パワポ!$J$8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東文パワポ!$H$9:$H$15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東文パワポ!$J$9:$J$15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A-40F1-AF96-498A7BEE1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64352"/>
        <c:axId val="76565888"/>
      </c:barChart>
      <c:lineChart>
        <c:grouping val="standard"/>
        <c:varyColors val="0"/>
        <c:ser>
          <c:idx val="2"/>
          <c:order val="2"/>
          <c:tx>
            <c:strRef>
              <c:f>東文パワポ!$K$8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東文パワポ!$H$9:$H$15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東文パワポ!$K$9:$K$15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21A-40F1-AF96-498A7BEE1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9216"/>
        <c:axId val="76567680"/>
      </c:lineChart>
      <c:catAx>
        <c:axId val="7656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565888"/>
        <c:crosses val="autoZero"/>
        <c:auto val="1"/>
        <c:lblAlgn val="ctr"/>
        <c:lblOffset val="100"/>
        <c:noMultiLvlLbl val="0"/>
      </c:catAx>
      <c:valAx>
        <c:axId val="7656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564352"/>
        <c:crosses val="autoZero"/>
        <c:crossBetween val="between"/>
      </c:valAx>
      <c:valAx>
        <c:axId val="76567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6569216"/>
        <c:crosses val="max"/>
        <c:crossBetween val="between"/>
      </c:valAx>
      <c:catAx>
        <c:axId val="7656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676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641657177685785"/>
          <c:y val="7.4294365712199537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北文エクセル!$C$5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北文エクセル!$C$13:$C$17</c:f>
              <c:numCache>
                <c:formatCode>0_);[Red]\(0\)</c:formatCode>
                <c:ptCount val="5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4745-AF3F-36A8D11B5C9D}"/>
            </c:ext>
          </c:extLst>
        </c:ser>
        <c:ser>
          <c:idx val="1"/>
          <c:order val="1"/>
          <c:tx>
            <c:strRef>
              <c:f>北文エクセル!$D$5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北文エクセル!$D$13:$D$17</c:f>
              <c:numCache>
                <c:formatCode>0_);[Red]\(0\)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B-4745-AF3F-36A8D11B5C9D}"/>
            </c:ext>
          </c:extLst>
        </c:ser>
        <c:ser>
          <c:idx val="2"/>
          <c:order val="2"/>
          <c:tx>
            <c:strRef>
              <c:f>北文エクセル!$E$5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北文エクセル!$E$13:$E$17</c:f>
              <c:numCache>
                <c:formatCode>0_);[Red]\(0\)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B-4745-AF3F-36A8D11B5C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621440"/>
        <c:axId val="110622976"/>
      </c:lineChart>
      <c:catAx>
        <c:axId val="1106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622976"/>
        <c:crosses val="autoZero"/>
        <c:auto val="1"/>
        <c:lblAlgn val="ctr"/>
        <c:lblOffset val="100"/>
        <c:noMultiLvlLbl val="0"/>
      </c:catAx>
      <c:valAx>
        <c:axId val="11062297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062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北文エクセル!$C$5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北文エクセル!$C$19:$C$24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5-49C6-8690-6AC1387967E9}"/>
            </c:ext>
          </c:extLst>
        </c:ser>
        <c:ser>
          <c:idx val="1"/>
          <c:order val="1"/>
          <c:tx>
            <c:strRef>
              <c:f>北文エクセル!$D$5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北文エクセル!$D$19:$D$24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9C6-8690-6AC1387967E9}"/>
            </c:ext>
          </c:extLst>
        </c:ser>
        <c:ser>
          <c:idx val="2"/>
          <c:order val="2"/>
          <c:tx>
            <c:strRef>
              <c:f>北文エクセル!$E$5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北文エクセル!$E$19:$E$24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5-49C6-8690-6AC1387967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812544"/>
        <c:axId val="110818432"/>
      </c:lineChart>
      <c:catAx>
        <c:axId val="1108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818432"/>
        <c:crosses val="autoZero"/>
        <c:auto val="1"/>
        <c:lblAlgn val="ctr"/>
        <c:lblOffset val="100"/>
        <c:noMultiLvlLbl val="0"/>
      </c:catAx>
      <c:valAx>
        <c:axId val="11081843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081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北文エクセル!$C$5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北文エクセル!$C$6:$C$11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3-4485-A6CC-12E4E3974661}"/>
            </c:ext>
          </c:extLst>
        </c:ser>
        <c:ser>
          <c:idx val="1"/>
          <c:order val="1"/>
          <c:tx>
            <c:strRef>
              <c:f>北文エクセル!$D$5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北文エクセル!$D$6:$D$11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3-4485-A6CC-12E4E3974661}"/>
            </c:ext>
          </c:extLst>
        </c:ser>
        <c:ser>
          <c:idx val="2"/>
          <c:order val="2"/>
          <c:tx>
            <c:strRef>
              <c:f>北文エクセル!$E$5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北文エクセル!$E$6:$E$11</c:f>
              <c:numCache>
                <c:formatCode>0_);[Red]\(0\)</c:formatCode>
                <c:ptCount val="6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3-4485-A6CC-12E4E39746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576768"/>
        <c:axId val="112594944"/>
      </c:lineChart>
      <c:catAx>
        <c:axId val="1125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594944"/>
        <c:crosses val="autoZero"/>
        <c:auto val="1"/>
        <c:lblAlgn val="ctr"/>
        <c:lblOffset val="100"/>
        <c:noMultiLvlLbl val="0"/>
      </c:catAx>
      <c:valAx>
        <c:axId val="11259494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257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東文エクセル!$C$5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東文エクセル!$C$19:$C$24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B-4A34-A49B-4BF485C9096D}"/>
            </c:ext>
          </c:extLst>
        </c:ser>
        <c:ser>
          <c:idx val="1"/>
          <c:order val="1"/>
          <c:tx>
            <c:strRef>
              <c:f>東文エクセル!$D$5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東文エクセル!$D$19:$D$24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B-4A34-A49B-4BF485C9096D}"/>
            </c:ext>
          </c:extLst>
        </c:ser>
        <c:ser>
          <c:idx val="2"/>
          <c:order val="2"/>
          <c:tx>
            <c:strRef>
              <c:f>東文エクセル!$E$5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東文エクセル!$E$19:$E$24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B-4A34-A49B-4BF485C909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314496"/>
        <c:axId val="74316032"/>
      </c:lineChart>
      <c:catAx>
        <c:axId val="743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316032"/>
        <c:crosses val="autoZero"/>
        <c:auto val="1"/>
        <c:lblAlgn val="ctr"/>
        <c:lblOffset val="100"/>
        <c:noMultiLvlLbl val="0"/>
      </c:catAx>
      <c:valAx>
        <c:axId val="7431603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431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北文エクセル!$I$8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北文エクセル!$H$9:$H$15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北文エクセル!$I$9:$I$15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B-4C08-A306-F05729521DCF}"/>
            </c:ext>
          </c:extLst>
        </c:ser>
        <c:ser>
          <c:idx val="1"/>
          <c:order val="1"/>
          <c:tx>
            <c:strRef>
              <c:f>北文エクセル!$J$8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北文エクセル!$H$9:$H$15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北文エクセル!$J$9:$J$15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B-4C08-A306-F05729521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6192"/>
        <c:axId val="112617728"/>
      </c:barChart>
      <c:lineChart>
        <c:grouping val="standard"/>
        <c:varyColors val="0"/>
        <c:ser>
          <c:idx val="2"/>
          <c:order val="2"/>
          <c:tx>
            <c:strRef>
              <c:f>北文エクセル!$K$8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北文エクセル!$K$9:$K$15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AAB-4C08-A306-F05729521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37440"/>
        <c:axId val="112635904"/>
      </c:lineChart>
      <c:catAx>
        <c:axId val="11261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617728"/>
        <c:crosses val="autoZero"/>
        <c:auto val="1"/>
        <c:lblAlgn val="ctr"/>
        <c:lblOffset val="100"/>
        <c:noMultiLvlLbl val="0"/>
      </c:catAx>
      <c:valAx>
        <c:axId val="11261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16192"/>
        <c:crosses val="autoZero"/>
        <c:crossBetween val="between"/>
      </c:valAx>
      <c:valAx>
        <c:axId val="11263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2637440"/>
        <c:crosses val="max"/>
        <c:crossBetween val="between"/>
      </c:valAx>
      <c:catAx>
        <c:axId val="11263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3590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公民エクセル!$C$5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公民エクセル!$C$13:$C$17</c:f>
              <c:numCache>
                <c:formatCode>0_);[Red]\(0\)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2-4782-AF7F-28A39C1998A9}"/>
            </c:ext>
          </c:extLst>
        </c:ser>
        <c:ser>
          <c:idx val="1"/>
          <c:order val="1"/>
          <c:tx>
            <c:strRef>
              <c:f>公民エクセル!$D$5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公民エクセル!$D$13:$D$17</c:f>
              <c:numCache>
                <c:formatCode>0_);[Red]\(0\)</c:formatCode>
                <c:ptCount val="5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2-4782-AF7F-28A39C1998A9}"/>
            </c:ext>
          </c:extLst>
        </c:ser>
        <c:ser>
          <c:idx val="2"/>
          <c:order val="2"/>
          <c:tx>
            <c:strRef>
              <c:f>公民エクセル!$E$5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公民エクセル!$E$13:$E$17</c:f>
              <c:numCache>
                <c:formatCode>0_);[Red]\(0\)</c:formatCode>
                <c:ptCount val="5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2-4782-AF7F-28A39C1998A9}"/>
            </c:ext>
          </c:extLst>
        </c:ser>
        <c:ser>
          <c:idx val="3"/>
          <c:order val="3"/>
          <c:tx>
            <c:strRef>
              <c:f>まとめ!#REF!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42-4782-AF7F-28A39C1998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7946368"/>
        <c:axId val="107947904"/>
      </c:lineChart>
      <c:catAx>
        <c:axId val="1079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947904"/>
        <c:crosses val="autoZero"/>
        <c:auto val="1"/>
        <c:lblAlgn val="ctr"/>
        <c:lblOffset val="100"/>
        <c:noMultiLvlLbl val="0"/>
      </c:catAx>
      <c:valAx>
        <c:axId val="10794790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0794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47945205479456"/>
          <c:y val="0.412573673870334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公民エクセル!$C$5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公民エクセル!$C$19:$C$24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7-4D4E-A769-93A3011D0CA2}"/>
            </c:ext>
          </c:extLst>
        </c:ser>
        <c:ser>
          <c:idx val="1"/>
          <c:order val="1"/>
          <c:tx>
            <c:strRef>
              <c:f>公民エクセル!$D$5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公民エクセル!$D$19:$D$24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7-4D4E-A769-93A3011D0CA2}"/>
            </c:ext>
          </c:extLst>
        </c:ser>
        <c:ser>
          <c:idx val="2"/>
          <c:order val="2"/>
          <c:tx>
            <c:strRef>
              <c:f>公民エクセル!$E$5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公民エクセル!$E$19:$E$24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7-4D4E-A769-93A3011D0CA2}"/>
            </c:ext>
          </c:extLst>
        </c:ser>
        <c:ser>
          <c:idx val="3"/>
          <c:order val="3"/>
          <c:tx>
            <c:strRef>
              <c:f>まとめ!#REF!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77-4D4E-A769-93A3011D0C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002944"/>
        <c:axId val="112004480"/>
      </c:lineChart>
      <c:catAx>
        <c:axId val="1120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004480"/>
        <c:crosses val="autoZero"/>
        <c:auto val="1"/>
        <c:lblAlgn val="ctr"/>
        <c:lblOffset val="100"/>
        <c:noMultiLvlLbl val="0"/>
      </c:catAx>
      <c:valAx>
        <c:axId val="11200448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200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155687727107"/>
          <c:y val="0.3757230735795723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公民エクセル!$C$5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公民エクセル!$C$6:$C$11</c:f>
              <c:numCache>
                <c:formatCode>0_);[Red]\(0\)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1-4192-81EC-95CFB14A21D8}"/>
            </c:ext>
          </c:extLst>
        </c:ser>
        <c:ser>
          <c:idx val="1"/>
          <c:order val="1"/>
          <c:tx>
            <c:strRef>
              <c:f>公民エクセル!$D$5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公民エクセル!$D$6:$D$11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1-4192-81EC-95CFB14A21D8}"/>
            </c:ext>
          </c:extLst>
        </c:ser>
        <c:ser>
          <c:idx val="2"/>
          <c:order val="2"/>
          <c:tx>
            <c:strRef>
              <c:f>公民エクセル!$E$5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公民エクセル!$E$6:$E$11</c:f>
              <c:numCache>
                <c:formatCode>0_);[Red]\(0\)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1-4192-81EC-95CFB14A21D8}"/>
            </c:ext>
          </c:extLst>
        </c:ser>
        <c:ser>
          <c:idx val="3"/>
          <c:order val="3"/>
          <c:tx>
            <c:strRef>
              <c:f>まとめ!#REF!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81-4192-81EC-95CFB14A21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044672"/>
        <c:axId val="108077440"/>
      </c:lineChart>
      <c:catAx>
        <c:axId val="1120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077440"/>
        <c:crosses val="autoZero"/>
        <c:auto val="1"/>
        <c:lblAlgn val="ctr"/>
        <c:lblOffset val="100"/>
        <c:noMultiLvlLbl val="0"/>
      </c:catAx>
      <c:valAx>
        <c:axId val="10807744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204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25244991249"/>
          <c:y val="0.41092684239399585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公民エクセル!$I$8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公民エクセル!$H$9:$H$15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公民エクセル!$I$9:$I$15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A-4BFB-8066-22C5E1B519B5}"/>
            </c:ext>
          </c:extLst>
        </c:ser>
        <c:ser>
          <c:idx val="1"/>
          <c:order val="1"/>
          <c:tx>
            <c:strRef>
              <c:f>公民エクセル!$J$8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公民エクセル!$H$9:$H$15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公民エクセル!$J$9:$J$15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A-4BFB-8066-22C5E1B51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05088"/>
        <c:axId val="108106880"/>
      </c:barChart>
      <c:lineChart>
        <c:grouping val="standard"/>
        <c:varyColors val="0"/>
        <c:ser>
          <c:idx val="2"/>
          <c:order val="2"/>
          <c:tx>
            <c:strRef>
              <c:f>公民エクセル!$K$8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公民エクセル!$K$9:$K$15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DDA-4BFB-8066-22C5E1B51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14304"/>
        <c:axId val="108108416"/>
      </c:lineChart>
      <c:catAx>
        <c:axId val="10810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106880"/>
        <c:crosses val="autoZero"/>
        <c:auto val="1"/>
        <c:lblAlgn val="ctr"/>
        <c:lblOffset val="100"/>
        <c:noMultiLvlLbl val="0"/>
      </c:catAx>
      <c:valAx>
        <c:axId val="108106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105088"/>
        <c:crosses val="autoZero"/>
        <c:crossBetween val="between"/>
      </c:valAx>
      <c:valAx>
        <c:axId val="1081084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8114304"/>
        <c:crosses val="max"/>
        <c:crossBetween val="between"/>
      </c:valAx>
      <c:catAx>
        <c:axId val="10811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10841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東文エクセル!$C$5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東文エクセル!$C$6:$C$11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5-48E0-B432-EF62C2792C61}"/>
            </c:ext>
          </c:extLst>
        </c:ser>
        <c:ser>
          <c:idx val="1"/>
          <c:order val="1"/>
          <c:tx>
            <c:strRef>
              <c:f>東文エクセル!$D$5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東文エクセル!$D$6:$D$11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5-48E0-B432-EF62C2792C61}"/>
            </c:ext>
          </c:extLst>
        </c:ser>
        <c:ser>
          <c:idx val="2"/>
          <c:order val="2"/>
          <c:tx>
            <c:strRef>
              <c:f>東文エクセル!$E$5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東文エクセル!$E$6:$E$11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5-48E0-B432-EF62C2792C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519680"/>
        <c:axId val="76537856"/>
      </c:lineChart>
      <c:catAx>
        <c:axId val="765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537856"/>
        <c:crosses val="autoZero"/>
        <c:auto val="1"/>
        <c:lblAlgn val="ctr"/>
        <c:lblOffset val="100"/>
        <c:noMultiLvlLbl val="0"/>
      </c:catAx>
      <c:valAx>
        <c:axId val="7653785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7651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東文エクセル!$I$8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東文エクセル!$H$9:$H$15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東文エクセル!$I$9:$I$15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C-4569-BE13-FE6F73B13241}"/>
            </c:ext>
          </c:extLst>
        </c:ser>
        <c:ser>
          <c:idx val="1"/>
          <c:order val="1"/>
          <c:tx>
            <c:strRef>
              <c:f>東文エクセル!$J$8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東文エクセル!$H$9:$H$15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東文エクセル!$J$9:$J$15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C-4569-BE13-FE6F73B1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64352"/>
        <c:axId val="76565888"/>
      </c:barChart>
      <c:lineChart>
        <c:grouping val="standard"/>
        <c:varyColors val="0"/>
        <c:ser>
          <c:idx val="2"/>
          <c:order val="2"/>
          <c:tx>
            <c:strRef>
              <c:f>東文エクセル!$K$8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東文エクセル!$H$9:$H$15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東文エクセル!$K$9:$K$15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F0C-4569-BE13-FE6F73B1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9216"/>
        <c:axId val="76567680"/>
      </c:lineChart>
      <c:catAx>
        <c:axId val="7656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565888"/>
        <c:crosses val="autoZero"/>
        <c:auto val="1"/>
        <c:lblAlgn val="ctr"/>
        <c:lblOffset val="100"/>
        <c:noMultiLvlLbl val="0"/>
      </c:catAx>
      <c:valAx>
        <c:axId val="7656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564352"/>
        <c:crosses val="autoZero"/>
        <c:crossBetween val="between"/>
      </c:valAx>
      <c:valAx>
        <c:axId val="76567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6569216"/>
        <c:crosses val="max"/>
        <c:crossBetween val="between"/>
      </c:valAx>
      <c:catAx>
        <c:axId val="7656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676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公民ワード!$C$5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公民ワード!$C$13:$C$17</c:f>
              <c:numCache>
                <c:formatCode>0_);[Red]\(0\)</c:formatCode>
                <c:ptCount val="5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E-4900-8C11-84293B830FDE}"/>
            </c:ext>
          </c:extLst>
        </c:ser>
        <c:ser>
          <c:idx val="1"/>
          <c:order val="1"/>
          <c:tx>
            <c:strRef>
              <c:f>公民ワード!$D$5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公民ワード!$D$13:$D$17</c:f>
              <c:numCache>
                <c:formatCode>0_);[Red]\(0\)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E-4900-8C11-84293B830FDE}"/>
            </c:ext>
          </c:extLst>
        </c:ser>
        <c:ser>
          <c:idx val="2"/>
          <c:order val="2"/>
          <c:tx>
            <c:strRef>
              <c:f>公民ワード!$E$5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公民ワード!$E$13:$E$17</c:f>
              <c:numCache>
                <c:formatCode>0_);[Red]\(0\)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E-4900-8C11-84293B830FDE}"/>
            </c:ext>
          </c:extLst>
        </c:ser>
        <c:ser>
          <c:idx val="3"/>
          <c:order val="3"/>
          <c:tx>
            <c:strRef>
              <c:f>まとめ!#REF!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9E-4900-8C11-84293B830F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7946368"/>
        <c:axId val="107947904"/>
      </c:lineChart>
      <c:catAx>
        <c:axId val="1079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947904"/>
        <c:crosses val="autoZero"/>
        <c:auto val="1"/>
        <c:lblAlgn val="ctr"/>
        <c:lblOffset val="100"/>
        <c:noMultiLvlLbl val="0"/>
      </c:catAx>
      <c:valAx>
        <c:axId val="10794790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0794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47945205479456"/>
          <c:y val="0.412573673870334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公民ワード!$C$5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公民ワード!$C$19:$C$24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4-4F29-85BF-5370D2D9F038}"/>
            </c:ext>
          </c:extLst>
        </c:ser>
        <c:ser>
          <c:idx val="1"/>
          <c:order val="1"/>
          <c:tx>
            <c:strRef>
              <c:f>公民ワード!$D$5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公民ワード!$D$19:$D$24</c:f>
              <c:numCache>
                <c:formatCode>0_);[Red]\(0\)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4-4F29-85BF-5370D2D9F038}"/>
            </c:ext>
          </c:extLst>
        </c:ser>
        <c:ser>
          <c:idx val="2"/>
          <c:order val="2"/>
          <c:tx>
            <c:strRef>
              <c:f>公民ワード!$E$5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公民ワード!$E$19:$E$24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4-4F29-85BF-5370D2D9F038}"/>
            </c:ext>
          </c:extLst>
        </c:ser>
        <c:ser>
          <c:idx val="3"/>
          <c:order val="3"/>
          <c:tx>
            <c:strRef>
              <c:f>まとめ!#REF!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34-4F29-85BF-5370D2D9F0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002944"/>
        <c:axId val="112004480"/>
      </c:lineChart>
      <c:catAx>
        <c:axId val="1120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004480"/>
        <c:crosses val="autoZero"/>
        <c:auto val="1"/>
        <c:lblAlgn val="ctr"/>
        <c:lblOffset val="100"/>
        <c:noMultiLvlLbl val="0"/>
      </c:catAx>
      <c:valAx>
        <c:axId val="11200448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200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155687727107"/>
          <c:y val="0.3757230735795723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公民ワード!$C$5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公民ワード!$C$6:$C$11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E-44CC-845F-58AE4F6A363A}"/>
            </c:ext>
          </c:extLst>
        </c:ser>
        <c:ser>
          <c:idx val="1"/>
          <c:order val="1"/>
          <c:tx>
            <c:strRef>
              <c:f>公民ワード!$D$5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公民ワード!$D$6:$D$11</c:f>
              <c:numCache>
                <c:formatCode>0_);[Red]\(0\)</c:formatCode>
                <c:ptCount val="6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E-44CC-845F-58AE4F6A363A}"/>
            </c:ext>
          </c:extLst>
        </c:ser>
        <c:ser>
          <c:idx val="2"/>
          <c:order val="2"/>
          <c:tx>
            <c:strRef>
              <c:f>公民ワード!$E$5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公民ワード!$E$6:$E$11</c:f>
              <c:numCache>
                <c:formatCode>0_);[Red]\(0\)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E-44CC-845F-58AE4F6A363A}"/>
            </c:ext>
          </c:extLst>
        </c:ser>
        <c:ser>
          <c:idx val="3"/>
          <c:order val="3"/>
          <c:tx>
            <c:strRef>
              <c:f>まとめ!#REF!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E-44CC-845F-58AE4F6A36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044672"/>
        <c:axId val="108077440"/>
      </c:lineChart>
      <c:catAx>
        <c:axId val="1120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077440"/>
        <c:crosses val="autoZero"/>
        <c:auto val="1"/>
        <c:lblAlgn val="ctr"/>
        <c:lblOffset val="100"/>
        <c:noMultiLvlLbl val="0"/>
      </c:catAx>
      <c:valAx>
        <c:axId val="10807744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204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25244991249"/>
          <c:y val="0.41092684239399585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公民ワード!$I$8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公民ワード!$H$9:$H$15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公民ワード!$I$9:$I$15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1-475B-B010-7F22AD131F4C}"/>
            </c:ext>
          </c:extLst>
        </c:ser>
        <c:ser>
          <c:idx val="1"/>
          <c:order val="1"/>
          <c:tx>
            <c:strRef>
              <c:f>公民ワード!$J$8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公民ワード!$H$9:$H$15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公民ワード!$J$9:$J$15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1-475B-B010-7F22AD13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05088"/>
        <c:axId val="108106880"/>
      </c:barChart>
      <c:lineChart>
        <c:grouping val="standard"/>
        <c:varyColors val="0"/>
        <c:ser>
          <c:idx val="2"/>
          <c:order val="2"/>
          <c:tx>
            <c:strRef>
              <c:f>公民ワード!$K$8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公民ワード!$H$9:$H$15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公民ワード!$K$9:$K$15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21-475B-B010-7F22AD13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14304"/>
        <c:axId val="108108416"/>
      </c:lineChart>
      <c:catAx>
        <c:axId val="10810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106880"/>
        <c:crosses val="autoZero"/>
        <c:auto val="1"/>
        <c:lblAlgn val="ctr"/>
        <c:lblOffset val="100"/>
        <c:noMultiLvlLbl val="0"/>
      </c:catAx>
      <c:valAx>
        <c:axId val="108106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105088"/>
        <c:crosses val="autoZero"/>
        <c:crossBetween val="between"/>
      </c:valAx>
      <c:valAx>
        <c:axId val="1081084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8114304"/>
        <c:crosses val="max"/>
        <c:crossBetween val="between"/>
      </c:valAx>
      <c:catAx>
        <c:axId val="10811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10841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641657177685785"/>
          <c:y val="7.4294365712199537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北文ワード!$C$5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北文ワード!$C$13:$C$17</c:f>
              <c:numCache>
                <c:formatCode>0_);[Red]\(0\)</c:formatCode>
                <c:ptCount val="5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3-4D77-89D0-E43AF15059F2}"/>
            </c:ext>
          </c:extLst>
        </c:ser>
        <c:ser>
          <c:idx val="1"/>
          <c:order val="1"/>
          <c:tx>
            <c:strRef>
              <c:f>北文ワード!$D$5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北文ワード!$D$13:$D$17</c:f>
              <c:numCache>
                <c:formatCode>0_);[Red]\(0\)</c:formatCode>
                <c:ptCount val="5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3-4D77-89D0-E43AF15059F2}"/>
            </c:ext>
          </c:extLst>
        </c:ser>
        <c:ser>
          <c:idx val="2"/>
          <c:order val="2"/>
          <c:tx>
            <c:strRef>
              <c:f>北文ワード!$E$5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北文ワード!$B$13:$B$17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北文ワード!$E$13:$E$17</c:f>
              <c:numCache>
                <c:formatCode>0_);[Red]\(0\)</c:formatCode>
                <c:ptCount val="5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3-4D77-89D0-E43AF15059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621440"/>
        <c:axId val="110622976"/>
      </c:lineChart>
      <c:catAx>
        <c:axId val="1106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622976"/>
        <c:crosses val="autoZero"/>
        <c:auto val="1"/>
        <c:lblAlgn val="ctr"/>
        <c:lblOffset val="100"/>
        <c:noMultiLvlLbl val="0"/>
      </c:catAx>
      <c:valAx>
        <c:axId val="11062297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062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23BC33EF-E920-424F-A063-AB3B4DD39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57</xdr:row>
      <xdr:rowOff>96520</xdr:rowOff>
    </xdr:from>
    <xdr:to>
      <xdr:col>11</xdr:col>
      <xdr:colOff>790575</xdr:colOff>
      <xdr:row>73</xdr:row>
      <xdr:rowOff>50800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856F1248-8680-44F2-B4F3-418E66235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305435</xdr:colOff>
      <xdr:row>37</xdr:row>
      <xdr:rowOff>68580</xdr:rowOff>
    </xdr:from>
    <xdr:to>
      <xdr:col>4</xdr:col>
      <xdr:colOff>159385</xdr:colOff>
      <xdr:row>56</xdr:row>
      <xdr:rowOff>58420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24E5B871-FC18-4BF1-9D86-9A7824CA4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123825</xdr:rowOff>
    </xdr:from>
    <xdr:to>
      <xdr:col>11</xdr:col>
      <xdr:colOff>384175</xdr:colOff>
      <xdr:row>52</xdr:row>
      <xdr:rowOff>123825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F5C10D-02A5-4777-B428-EE6E67833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E6BA40A7-3745-4463-9317-B4C4750C0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57</xdr:row>
      <xdr:rowOff>77470</xdr:rowOff>
    </xdr:from>
    <xdr:to>
      <xdr:col>12</xdr:col>
      <xdr:colOff>507365</xdr:colOff>
      <xdr:row>73</xdr:row>
      <xdr:rowOff>31750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B6329DB4-F9D6-44AF-B336-0ECEB57AD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276860</xdr:colOff>
      <xdr:row>36</xdr:row>
      <xdr:rowOff>125730</xdr:rowOff>
    </xdr:from>
    <xdr:to>
      <xdr:col>4</xdr:col>
      <xdr:colOff>130810</xdr:colOff>
      <xdr:row>55</xdr:row>
      <xdr:rowOff>115570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3A26E2B4-EA51-49DD-B684-3A0F11EAD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36</xdr:row>
      <xdr:rowOff>123825</xdr:rowOff>
    </xdr:from>
    <xdr:to>
      <xdr:col>12</xdr:col>
      <xdr:colOff>384175</xdr:colOff>
      <xdr:row>52</xdr:row>
      <xdr:rowOff>123825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35CE7B-BF1F-4758-964A-3A6ECF261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86042</xdr:rowOff>
    </xdr:from>
    <xdr:to>
      <xdr:col>3</xdr:col>
      <xdr:colOff>701675</xdr:colOff>
      <xdr:row>66</xdr:row>
      <xdr:rowOff>108902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5890C08E-204D-4656-967E-185A89EFC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138907</xdr:colOff>
      <xdr:row>43</xdr:row>
      <xdr:rowOff>108426</xdr:rowOff>
    </xdr:from>
    <xdr:to>
      <xdr:col>11</xdr:col>
      <xdr:colOff>215107</xdr:colOff>
      <xdr:row>59</xdr:row>
      <xdr:rowOff>62706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E361C6FF-FF1A-4E92-88DA-3F99E9E39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35560</xdr:colOff>
      <xdr:row>26</xdr:row>
      <xdr:rowOff>84455</xdr:rowOff>
    </xdr:from>
    <xdr:to>
      <xdr:col>3</xdr:col>
      <xdr:colOff>603885</xdr:colOff>
      <xdr:row>42</xdr:row>
      <xdr:rowOff>137795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5DDFD0B4-6897-46E6-BCE8-969F52B50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690562</xdr:colOff>
      <xdr:row>26</xdr:row>
      <xdr:rowOff>84137</xdr:rowOff>
    </xdr:from>
    <xdr:to>
      <xdr:col>10</xdr:col>
      <xdr:colOff>265112</xdr:colOff>
      <xdr:row>40</xdr:row>
      <xdr:rowOff>20637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07BCCB-5FB9-41F0-B46E-4646D2300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D50FD86D-B399-4F24-97EA-6834F43C8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57</xdr:row>
      <xdr:rowOff>96520</xdr:rowOff>
    </xdr:from>
    <xdr:to>
      <xdr:col>11</xdr:col>
      <xdr:colOff>790575</xdr:colOff>
      <xdr:row>73</xdr:row>
      <xdr:rowOff>50800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EDD87414-A01D-4FE7-BC0A-B3702ECA2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305435</xdr:colOff>
      <xdr:row>37</xdr:row>
      <xdr:rowOff>68580</xdr:rowOff>
    </xdr:from>
    <xdr:to>
      <xdr:col>4</xdr:col>
      <xdr:colOff>159385</xdr:colOff>
      <xdr:row>56</xdr:row>
      <xdr:rowOff>58420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548CF1B7-50D4-41AC-B148-888EDA990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123825</xdr:rowOff>
    </xdr:from>
    <xdr:to>
      <xdr:col>11</xdr:col>
      <xdr:colOff>384175</xdr:colOff>
      <xdr:row>52</xdr:row>
      <xdr:rowOff>123825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36A6A9-6348-4720-A26D-C9545DEE5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86042</xdr:rowOff>
    </xdr:from>
    <xdr:to>
      <xdr:col>3</xdr:col>
      <xdr:colOff>701675</xdr:colOff>
      <xdr:row>66</xdr:row>
      <xdr:rowOff>108902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A460CC61-FB67-49E4-8020-5810D87EE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138907</xdr:colOff>
      <xdr:row>43</xdr:row>
      <xdr:rowOff>108426</xdr:rowOff>
    </xdr:from>
    <xdr:to>
      <xdr:col>11</xdr:col>
      <xdr:colOff>215107</xdr:colOff>
      <xdr:row>59</xdr:row>
      <xdr:rowOff>62706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3AD4DA70-5C20-4551-8F48-8CF9ED172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35560</xdr:colOff>
      <xdr:row>26</xdr:row>
      <xdr:rowOff>84455</xdr:rowOff>
    </xdr:from>
    <xdr:to>
      <xdr:col>3</xdr:col>
      <xdr:colOff>603885</xdr:colOff>
      <xdr:row>42</xdr:row>
      <xdr:rowOff>137795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E83359B4-E1B0-4BE5-A601-23E0C87CC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690562</xdr:colOff>
      <xdr:row>26</xdr:row>
      <xdr:rowOff>84137</xdr:rowOff>
    </xdr:from>
    <xdr:to>
      <xdr:col>10</xdr:col>
      <xdr:colOff>265112</xdr:colOff>
      <xdr:row>40</xdr:row>
      <xdr:rowOff>20637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7BA8D0-AD7C-4204-9BFA-E14286A6F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65A9E804-0D5B-4A10-B25C-1FD7F380E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57</xdr:row>
      <xdr:rowOff>77470</xdr:rowOff>
    </xdr:from>
    <xdr:to>
      <xdr:col>12</xdr:col>
      <xdr:colOff>507365</xdr:colOff>
      <xdr:row>73</xdr:row>
      <xdr:rowOff>31750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D4328469-F5D8-420E-A74F-6B58E3F76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276860</xdr:colOff>
      <xdr:row>36</xdr:row>
      <xdr:rowOff>125730</xdr:rowOff>
    </xdr:from>
    <xdr:to>
      <xdr:col>4</xdr:col>
      <xdr:colOff>130810</xdr:colOff>
      <xdr:row>55</xdr:row>
      <xdr:rowOff>115570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251EED62-6AD9-47FC-A655-8BE673EF1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36</xdr:row>
      <xdr:rowOff>123825</xdr:rowOff>
    </xdr:from>
    <xdr:to>
      <xdr:col>12</xdr:col>
      <xdr:colOff>384175</xdr:colOff>
      <xdr:row>52</xdr:row>
      <xdr:rowOff>123825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86477D-7ECA-4C33-A8BA-A580478CA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87780239a8f64ed/&#12489;&#12461;&#12517;&#12513;&#12531;&#12488;/&#12497;&#12477;&#12467;&#12531;&#12463;&#12521;&#12502;/&#35611;&#24231;&#12398;&#35352;&#37682;&#12392;&#24863;&#24819;/2022/&#26481;&#22320;&#21306;4&#24180;6&#26376;&#12456;&#12463;&#12475;&#12523;&#35611;&#24231;&#65288;3&#26085;&#38291;&#65289;&#35611;&#24231;&#29992;&#12450;&#12531;&#12465;&#12540;&#12488;&#38598;&#35336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87780239a8f64ed/&#12489;&#12461;&#12517;&#12513;&#12531;&#12488;/&#12497;&#12477;&#12467;&#12531;&#12463;&#12521;&#12502;/&#35611;&#24231;&#12398;&#35352;&#37682;&#12392;&#24863;&#24819;/2022/R04&#12540;07&#12288;&#12527;&#12540;&#12489;&#35611;&#24231;&#24231;&#38291;&#24066;&#20844;&#27665;&#3920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87780239a8f64ed/&#12489;&#12461;&#12517;&#12513;&#12531;&#12488;/&#12497;&#12477;&#12467;&#12531;&#12463;&#12521;&#12502;/&#35611;&#24231;&#12398;&#35352;&#37682;&#12392;&#24863;&#24819;/2022/&#21271;&#25991;wordR4&#12385;&#12423;&#12387;&#12392;&#19968;&#35328;&#29992;&#32025;_03%20(2).xlsx" TargetMode="External"/><Relationship Id="rId1" Type="http://schemas.openxmlformats.org/officeDocument/2006/relationships/externalLinkPath" Target="/c87780239a8f64ed/&#12489;&#12461;&#12517;&#12513;&#12531;&#12488;/&#12497;&#12477;&#12467;&#12531;&#12463;&#12521;&#12502;/&#35611;&#24231;&#12398;&#35352;&#37682;&#12392;&#24863;&#24819;/2022/&#21271;&#25991;wordR4&#12385;&#12423;&#12387;&#12392;&#19968;&#35328;&#29992;&#32025;_03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87780239a8f64ed/&#12489;&#12461;&#12517;&#12513;&#12531;&#12488;/&#12497;&#12477;&#12467;&#12531;&#12463;&#12521;&#12502;/&#35611;&#24231;&#12398;&#35352;&#37682;&#12392;&#24863;&#24819;/2022/&#26481;&#22320;&#21306;PPT&#65288;3&#26085;&#38291;&#65289;&#35611;&#24231;&#29992;&#12450;&#12531;&#12465;&#12540;&#12488;&#38598;&#35336;%20(&#21407;&#32025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87780239a8f64ed/&#12489;&#12461;&#12517;&#12513;&#12531;&#12488;/&#12497;&#12477;&#12467;&#12531;&#12463;&#12521;&#12502;/&#35611;&#24231;&#12398;&#35352;&#37682;&#12392;&#24863;&#24819;/2022/&#21271;&#25991;excelR4&#12450;&#12531;&#12465;&#12540;&#12488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87780239a8f64ed/&#12489;&#12461;&#12517;&#12513;&#12531;&#12488;/&#12497;&#12477;&#12467;&#12531;&#12463;&#12521;&#12502;/&#35611;&#24231;&#12398;&#35352;&#37682;&#12392;&#24863;&#24819;/2022/&#20844;&#27665;&#39208;&#12456;&#12463;&#12475;&#12523;&#12288;2&#26376;/&#12456;&#12463;&#12475;&#12523;R04-2&#26376;&#35611;&#24231;&#12450;&#12531;&#12465;&#12540;&#12488;&#24231;&#38291;&#24066;&#20844;&#27665;&#39208;.xlsx" TargetMode="External"/><Relationship Id="rId1" Type="http://schemas.openxmlformats.org/officeDocument/2006/relationships/externalLinkPath" Target="/c87780239a8f64ed/&#12489;&#12461;&#12517;&#12513;&#12531;&#12488;/&#12497;&#12477;&#12467;&#12531;&#12463;&#12521;&#12502;/&#35611;&#24231;&#12398;&#35352;&#37682;&#12392;&#24863;&#24819;/2022/&#20844;&#27665;&#39208;&#12456;&#12463;&#12475;&#12523;&#12288;2&#26376;/&#12456;&#12463;&#12475;&#12523;R04-2&#26376;&#35611;&#24231;&#12450;&#12531;&#12465;&#12540;&#12488;&#24231;&#38291;&#24066;&#20844;&#27665;&#392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日目"/>
      <sheetName val="2日目"/>
      <sheetName val="3日目"/>
      <sheetName val="東文エクセル"/>
      <sheetName val="入力の仕方"/>
      <sheetName val="原簿"/>
      <sheetName val="アンケート用紙(ちょっと一言）"/>
    </sheetNames>
    <sheetDataSet>
      <sheetData sheetId="0">
        <row r="1">
          <cell r="O1" t="str">
            <v>令和　４年　6月</v>
          </cell>
          <cell r="P1">
            <v>11</v>
          </cell>
        </row>
        <row r="4">
          <cell r="P4">
            <v>0</v>
          </cell>
          <cell r="T4">
            <v>2</v>
          </cell>
          <cell r="X4">
            <v>0</v>
          </cell>
          <cell r="AA4">
            <v>0</v>
          </cell>
          <cell r="AB4">
            <v>0</v>
          </cell>
        </row>
        <row r="5">
          <cell r="P5">
            <v>1</v>
          </cell>
          <cell r="T5">
            <v>1</v>
          </cell>
          <cell r="X5">
            <v>0</v>
          </cell>
          <cell r="AA5">
            <v>0</v>
          </cell>
          <cell r="AB5">
            <v>0</v>
          </cell>
        </row>
        <row r="6">
          <cell r="P6">
            <v>1</v>
          </cell>
          <cell r="T6">
            <v>0</v>
          </cell>
          <cell r="X6">
            <v>1</v>
          </cell>
          <cell r="AA6">
            <v>0</v>
          </cell>
        </row>
        <row r="7">
          <cell r="P7">
            <v>1</v>
          </cell>
          <cell r="T7">
            <v>0</v>
          </cell>
          <cell r="X7">
            <v>2</v>
          </cell>
          <cell r="AA7">
            <v>0</v>
          </cell>
          <cell r="AB7">
            <v>0</v>
          </cell>
        </row>
        <row r="8">
          <cell r="P8">
            <v>0</v>
          </cell>
          <cell r="T8">
            <v>0</v>
          </cell>
          <cell r="X8">
            <v>0</v>
          </cell>
          <cell r="AA8">
            <v>0</v>
          </cell>
        </row>
        <row r="9">
          <cell r="P9">
            <v>0</v>
          </cell>
          <cell r="X9">
            <v>0</v>
          </cell>
          <cell r="AA9">
            <v>0</v>
          </cell>
        </row>
        <row r="10">
          <cell r="AA10">
            <v>0</v>
          </cell>
          <cell r="AB10">
            <v>1</v>
          </cell>
        </row>
      </sheetData>
      <sheetData sheetId="1">
        <row r="1">
          <cell r="P1">
            <v>18</v>
          </cell>
        </row>
        <row r="4">
          <cell r="P4">
            <v>0</v>
          </cell>
          <cell r="T4">
            <v>3</v>
          </cell>
          <cell r="X4">
            <v>0</v>
          </cell>
        </row>
        <row r="5">
          <cell r="P5">
            <v>3</v>
          </cell>
          <cell r="T5">
            <v>1</v>
          </cell>
          <cell r="X5">
            <v>2</v>
          </cell>
        </row>
        <row r="6">
          <cell r="P6">
            <v>1</v>
          </cell>
          <cell r="T6">
            <v>0</v>
          </cell>
          <cell r="X6">
            <v>1</v>
          </cell>
        </row>
        <row r="7">
          <cell r="P7">
            <v>0</v>
          </cell>
          <cell r="T7">
            <v>0</v>
          </cell>
          <cell r="X7">
            <v>1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2">
        <row r="1">
          <cell r="P1">
            <v>17</v>
          </cell>
        </row>
        <row r="4">
          <cell r="P4">
            <v>0</v>
          </cell>
          <cell r="T4">
            <v>2</v>
          </cell>
          <cell r="X4">
            <v>0</v>
          </cell>
        </row>
        <row r="5">
          <cell r="P5">
            <v>2</v>
          </cell>
          <cell r="T5">
            <v>0</v>
          </cell>
          <cell r="X5">
            <v>1</v>
          </cell>
        </row>
        <row r="6">
          <cell r="P6">
            <v>0</v>
          </cell>
          <cell r="T6">
            <v>0</v>
          </cell>
          <cell r="X6">
            <v>0</v>
          </cell>
        </row>
        <row r="7">
          <cell r="P7">
            <v>0</v>
          </cell>
          <cell r="T7">
            <v>0</v>
          </cell>
          <cell r="X7">
            <v>1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日目"/>
      <sheetName val="2日目"/>
      <sheetName val="3日目"/>
      <sheetName val="公民ワード"/>
      <sheetName val="入力の仕方"/>
      <sheetName val="原簿"/>
      <sheetName val="アンケート用紙(ちょっと一言）"/>
    </sheetNames>
    <sheetDataSet>
      <sheetData sheetId="0">
        <row r="1">
          <cell r="O1" t="str">
            <v>令和４年７月</v>
          </cell>
          <cell r="P1">
            <v>16</v>
          </cell>
        </row>
        <row r="4">
          <cell r="P4">
            <v>0</v>
          </cell>
          <cell r="T4">
            <v>1</v>
          </cell>
          <cell r="X4">
            <v>0</v>
          </cell>
          <cell r="AA4">
            <v>0</v>
          </cell>
          <cell r="AB4">
            <v>0</v>
          </cell>
        </row>
        <row r="5">
          <cell r="P5">
            <v>3</v>
          </cell>
          <cell r="T5">
            <v>6</v>
          </cell>
          <cell r="X5">
            <v>2</v>
          </cell>
          <cell r="AA5">
            <v>0</v>
          </cell>
          <cell r="AB5">
            <v>1</v>
          </cell>
        </row>
        <row r="6">
          <cell r="P6">
            <v>4</v>
          </cell>
          <cell r="T6">
            <v>1</v>
          </cell>
          <cell r="X6">
            <v>3</v>
          </cell>
          <cell r="AA6">
            <v>0</v>
          </cell>
          <cell r="AB6">
            <v>0</v>
          </cell>
        </row>
        <row r="7">
          <cell r="P7">
            <v>1</v>
          </cell>
          <cell r="T7">
            <v>0</v>
          </cell>
          <cell r="X7">
            <v>3</v>
          </cell>
          <cell r="AA7">
            <v>0</v>
          </cell>
          <cell r="AB7">
            <v>0</v>
          </cell>
        </row>
        <row r="8">
          <cell r="P8">
            <v>0</v>
          </cell>
          <cell r="T8">
            <v>0</v>
          </cell>
          <cell r="X8">
            <v>0</v>
          </cell>
          <cell r="AA8">
            <v>0</v>
          </cell>
          <cell r="AB8">
            <v>1</v>
          </cell>
        </row>
        <row r="9">
          <cell r="P9">
            <v>0</v>
          </cell>
          <cell r="X9">
            <v>0</v>
          </cell>
          <cell r="AA9">
            <v>1</v>
          </cell>
          <cell r="AB9">
            <v>4</v>
          </cell>
        </row>
        <row r="10">
          <cell r="AA10">
            <v>0</v>
          </cell>
          <cell r="AB10">
            <v>1</v>
          </cell>
        </row>
      </sheetData>
      <sheetData sheetId="1">
        <row r="1">
          <cell r="P1">
            <v>23</v>
          </cell>
        </row>
        <row r="4">
          <cell r="P4">
            <v>4</v>
          </cell>
          <cell r="T4">
            <v>5</v>
          </cell>
          <cell r="X4">
            <v>1</v>
          </cell>
        </row>
        <row r="5">
          <cell r="P5">
            <v>3</v>
          </cell>
          <cell r="T5">
            <v>2</v>
          </cell>
          <cell r="X5">
            <v>3</v>
          </cell>
        </row>
        <row r="6">
          <cell r="P6">
            <v>0</v>
          </cell>
          <cell r="T6">
            <v>0</v>
          </cell>
          <cell r="X6">
            <v>2</v>
          </cell>
        </row>
        <row r="7">
          <cell r="P7">
            <v>0</v>
          </cell>
          <cell r="T7">
            <v>0</v>
          </cell>
          <cell r="X7">
            <v>1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2">
        <row r="1">
          <cell r="P1">
            <v>30</v>
          </cell>
        </row>
        <row r="4">
          <cell r="P4">
            <v>1</v>
          </cell>
          <cell r="T4">
            <v>2</v>
          </cell>
          <cell r="X4">
            <v>0</v>
          </cell>
        </row>
        <row r="5">
          <cell r="P5">
            <v>4</v>
          </cell>
          <cell r="T5">
            <v>4</v>
          </cell>
          <cell r="X5">
            <v>0</v>
          </cell>
        </row>
        <row r="6">
          <cell r="P6">
            <v>1</v>
          </cell>
          <cell r="T6">
            <v>1</v>
          </cell>
          <cell r="X6">
            <v>1</v>
          </cell>
        </row>
        <row r="7">
          <cell r="P7">
            <v>1</v>
          </cell>
          <cell r="T7">
            <v>0</v>
          </cell>
          <cell r="X7">
            <v>5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3">
        <row r="5">
          <cell r="C5" t="str">
            <v>1日目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日目"/>
      <sheetName val="2日目"/>
      <sheetName val="3日目"/>
      <sheetName val="北文ワード"/>
      <sheetName val="入力の仕方"/>
      <sheetName val="原簿"/>
      <sheetName val="アンケート用紙(ちょっと一言）"/>
    </sheetNames>
    <sheetDataSet>
      <sheetData sheetId="0">
        <row r="1">
          <cell r="O1" t="str">
            <v>令和4年8月</v>
          </cell>
          <cell r="P1">
            <v>9</v>
          </cell>
        </row>
        <row r="4">
          <cell r="P4">
            <v>1</v>
          </cell>
          <cell r="T4">
            <v>1</v>
          </cell>
          <cell r="X4">
            <v>0</v>
          </cell>
          <cell r="AA4">
            <v>0</v>
          </cell>
          <cell r="AB4">
            <v>0</v>
          </cell>
        </row>
        <row r="5">
          <cell r="P5">
            <v>2</v>
          </cell>
          <cell r="T5">
            <v>3</v>
          </cell>
          <cell r="X5">
            <v>0</v>
          </cell>
          <cell r="AA5">
            <v>0</v>
          </cell>
          <cell r="AB5">
            <v>0</v>
          </cell>
        </row>
        <row r="6">
          <cell r="P6">
            <v>2</v>
          </cell>
          <cell r="T6">
            <v>0</v>
          </cell>
          <cell r="X6">
            <v>1</v>
          </cell>
          <cell r="AA6">
            <v>0</v>
          </cell>
          <cell r="AB6">
            <v>0</v>
          </cell>
        </row>
        <row r="7">
          <cell r="P7">
            <v>0</v>
          </cell>
          <cell r="T7">
            <v>1</v>
          </cell>
          <cell r="X7">
            <v>4</v>
          </cell>
          <cell r="AA7">
            <v>0</v>
          </cell>
          <cell r="AB7">
            <v>1</v>
          </cell>
        </row>
        <row r="8">
          <cell r="P8">
            <v>0</v>
          </cell>
          <cell r="T8">
            <v>1</v>
          </cell>
          <cell r="X8">
            <v>0</v>
          </cell>
          <cell r="AA8">
            <v>0</v>
          </cell>
          <cell r="AB8">
            <v>2</v>
          </cell>
        </row>
        <row r="9">
          <cell r="P9">
            <v>1</v>
          </cell>
          <cell r="X9">
            <v>1</v>
          </cell>
          <cell r="AA9">
            <v>0</v>
          </cell>
          <cell r="AB9">
            <v>3</v>
          </cell>
        </row>
        <row r="10">
          <cell r="AA10">
            <v>0</v>
          </cell>
          <cell r="AB10">
            <v>0</v>
          </cell>
        </row>
        <row r="11">
          <cell r="AA11">
            <v>0</v>
          </cell>
          <cell r="AB11">
            <v>0</v>
          </cell>
        </row>
      </sheetData>
      <sheetData sheetId="1">
        <row r="1">
          <cell r="P1">
            <v>16</v>
          </cell>
        </row>
        <row r="4">
          <cell r="P4">
            <v>3</v>
          </cell>
          <cell r="T4">
            <v>3</v>
          </cell>
          <cell r="X4">
            <v>0</v>
          </cell>
        </row>
        <row r="5">
          <cell r="P5">
            <v>1</v>
          </cell>
          <cell r="T5">
            <v>3</v>
          </cell>
          <cell r="X5">
            <v>4</v>
          </cell>
        </row>
        <row r="6">
          <cell r="P6">
            <v>2</v>
          </cell>
          <cell r="T6">
            <v>0</v>
          </cell>
          <cell r="X6">
            <v>1</v>
          </cell>
        </row>
        <row r="7">
          <cell r="P7">
            <v>0</v>
          </cell>
          <cell r="T7">
            <v>0</v>
          </cell>
          <cell r="X7">
            <v>1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2">
        <row r="1">
          <cell r="P1">
            <v>23</v>
          </cell>
        </row>
        <row r="4">
          <cell r="P4">
            <v>0</v>
          </cell>
          <cell r="T4">
            <v>1</v>
          </cell>
          <cell r="X4">
            <v>0</v>
          </cell>
        </row>
        <row r="5">
          <cell r="P5">
            <v>3</v>
          </cell>
          <cell r="T5">
            <v>3</v>
          </cell>
          <cell r="X5">
            <v>0</v>
          </cell>
        </row>
        <row r="6">
          <cell r="P6">
            <v>2</v>
          </cell>
          <cell r="T6">
            <v>0</v>
          </cell>
          <cell r="X6">
            <v>1</v>
          </cell>
        </row>
        <row r="7">
          <cell r="P7">
            <v>0</v>
          </cell>
          <cell r="T7">
            <v>2</v>
          </cell>
          <cell r="X7">
            <v>4</v>
          </cell>
        </row>
        <row r="8">
          <cell r="P8">
            <v>1</v>
          </cell>
          <cell r="T8">
            <v>0</v>
          </cell>
          <cell r="X8">
            <v>1</v>
          </cell>
        </row>
        <row r="9">
          <cell r="P9">
            <v>0</v>
          </cell>
          <cell r="X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日目"/>
      <sheetName val="2日目"/>
      <sheetName val="3日目"/>
      <sheetName val="東文パワポ"/>
      <sheetName val="入力の仕方"/>
      <sheetName val="原簿"/>
      <sheetName val="アンケート用紙(ちょっと一言）"/>
    </sheetNames>
    <sheetDataSet>
      <sheetData sheetId="0">
        <row r="1">
          <cell r="O1" t="str">
            <v>令和　４年９月10月</v>
          </cell>
          <cell r="P1">
            <v>24</v>
          </cell>
        </row>
        <row r="4">
          <cell r="P4">
            <v>0</v>
          </cell>
          <cell r="T4">
            <v>3</v>
          </cell>
          <cell r="X4">
            <v>0</v>
          </cell>
          <cell r="AA4">
            <v>0</v>
          </cell>
          <cell r="AB4">
            <v>0</v>
          </cell>
        </row>
        <row r="5">
          <cell r="P5">
            <v>1</v>
          </cell>
          <cell r="T5">
            <v>0</v>
          </cell>
          <cell r="X5">
            <v>1</v>
          </cell>
          <cell r="AA5">
            <v>0</v>
          </cell>
          <cell r="AB5">
            <v>0</v>
          </cell>
        </row>
        <row r="6">
          <cell r="P6">
            <v>2</v>
          </cell>
          <cell r="T6">
            <v>0</v>
          </cell>
          <cell r="X6">
            <v>0</v>
          </cell>
          <cell r="AA6">
            <v>0</v>
          </cell>
          <cell r="AB6">
            <v>1</v>
          </cell>
        </row>
        <row r="7">
          <cell r="P7">
            <v>0</v>
          </cell>
          <cell r="T7">
            <v>0</v>
          </cell>
          <cell r="X7">
            <v>2</v>
          </cell>
          <cell r="AA7">
            <v>0</v>
          </cell>
          <cell r="AB7">
            <v>1</v>
          </cell>
        </row>
        <row r="8">
          <cell r="P8">
            <v>0</v>
          </cell>
          <cell r="T8">
            <v>0</v>
          </cell>
          <cell r="X8">
            <v>0</v>
          </cell>
          <cell r="AA8">
            <v>0</v>
          </cell>
          <cell r="AB8">
            <v>1</v>
          </cell>
        </row>
        <row r="9">
          <cell r="P9">
            <v>0</v>
          </cell>
          <cell r="X9">
            <v>0</v>
          </cell>
          <cell r="AA9">
            <v>0</v>
          </cell>
          <cell r="AB9">
            <v>0</v>
          </cell>
        </row>
        <row r="10">
          <cell r="AA10">
            <v>0</v>
          </cell>
          <cell r="AB10">
            <v>0</v>
          </cell>
        </row>
      </sheetData>
      <sheetData sheetId="1">
        <row r="1">
          <cell r="P1">
            <v>1</v>
          </cell>
        </row>
        <row r="4">
          <cell r="P4">
            <v>1</v>
          </cell>
          <cell r="T4">
            <v>3</v>
          </cell>
          <cell r="X4">
            <v>0</v>
          </cell>
        </row>
        <row r="5">
          <cell r="P5">
            <v>2</v>
          </cell>
          <cell r="T5">
            <v>0</v>
          </cell>
          <cell r="X5">
            <v>1</v>
          </cell>
        </row>
        <row r="6">
          <cell r="P6">
            <v>0</v>
          </cell>
          <cell r="T6">
            <v>0</v>
          </cell>
          <cell r="X6">
            <v>0</v>
          </cell>
        </row>
        <row r="7">
          <cell r="P7">
            <v>0</v>
          </cell>
          <cell r="T7">
            <v>0</v>
          </cell>
          <cell r="X7">
            <v>2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2">
        <row r="1">
          <cell r="P1">
            <v>8</v>
          </cell>
        </row>
        <row r="4">
          <cell r="P4">
            <v>1</v>
          </cell>
          <cell r="T4">
            <v>2</v>
          </cell>
          <cell r="X4">
            <v>0</v>
          </cell>
        </row>
        <row r="5">
          <cell r="P5">
            <v>2</v>
          </cell>
          <cell r="T5">
            <v>1</v>
          </cell>
          <cell r="X5">
            <v>1</v>
          </cell>
        </row>
        <row r="6">
          <cell r="P6">
            <v>0</v>
          </cell>
          <cell r="T6">
            <v>0</v>
          </cell>
          <cell r="X6">
            <v>0</v>
          </cell>
        </row>
        <row r="7">
          <cell r="P7">
            <v>0</v>
          </cell>
          <cell r="T7">
            <v>0</v>
          </cell>
          <cell r="X7">
            <v>2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3">
        <row r="5">
          <cell r="C5" t="str">
            <v>1日目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日目"/>
      <sheetName val="2日目"/>
      <sheetName val="3日目"/>
      <sheetName val="北文エクセル"/>
      <sheetName val="入力の仕方"/>
      <sheetName val="原簿"/>
      <sheetName val="アンケート用紙(ちょっと一言）"/>
    </sheetNames>
    <sheetDataSet>
      <sheetData sheetId="0">
        <row r="1">
          <cell r="O1" t="str">
            <v>令和4年11月</v>
          </cell>
          <cell r="P1">
            <v>8</v>
          </cell>
        </row>
        <row r="4">
          <cell r="P4">
            <v>0</v>
          </cell>
          <cell r="T4">
            <v>4</v>
          </cell>
          <cell r="X4">
            <v>0</v>
          </cell>
          <cell r="AA4">
            <v>0</v>
          </cell>
          <cell r="AB4">
            <v>0</v>
          </cell>
        </row>
        <row r="5">
          <cell r="P5">
            <v>3</v>
          </cell>
          <cell r="T5">
            <v>1</v>
          </cell>
          <cell r="X5">
            <v>1</v>
          </cell>
          <cell r="AA5">
            <v>0</v>
          </cell>
          <cell r="AB5">
            <v>0</v>
          </cell>
        </row>
        <row r="6">
          <cell r="P6">
            <v>2</v>
          </cell>
          <cell r="T6">
            <v>2</v>
          </cell>
          <cell r="X6">
            <v>0</v>
          </cell>
          <cell r="AA6">
            <v>0</v>
          </cell>
          <cell r="AB6">
            <v>1</v>
          </cell>
        </row>
        <row r="7">
          <cell r="P7">
            <v>2</v>
          </cell>
          <cell r="T7">
            <v>0</v>
          </cell>
          <cell r="X7">
            <v>6</v>
          </cell>
          <cell r="AA7">
            <v>0</v>
          </cell>
          <cell r="AB7">
            <v>1</v>
          </cell>
        </row>
        <row r="8">
          <cell r="P8">
            <v>0</v>
          </cell>
          <cell r="T8">
            <v>0</v>
          </cell>
          <cell r="X8">
            <v>0</v>
          </cell>
          <cell r="AA8">
            <v>0</v>
          </cell>
          <cell r="AB8">
            <v>0</v>
          </cell>
        </row>
        <row r="9">
          <cell r="P9">
            <v>0</v>
          </cell>
          <cell r="X9">
            <v>0</v>
          </cell>
          <cell r="AA9">
            <v>1</v>
          </cell>
          <cell r="AB9">
            <v>2</v>
          </cell>
        </row>
        <row r="10">
          <cell r="AA10">
            <v>0</v>
          </cell>
          <cell r="AB10">
            <v>2</v>
          </cell>
        </row>
        <row r="11">
          <cell r="AA11">
            <v>0</v>
          </cell>
          <cell r="AB11">
            <v>0</v>
          </cell>
        </row>
      </sheetData>
      <sheetData sheetId="1">
        <row r="1">
          <cell r="P1">
            <v>15</v>
          </cell>
        </row>
        <row r="4">
          <cell r="P4">
            <v>0</v>
          </cell>
          <cell r="T4">
            <v>5</v>
          </cell>
          <cell r="X4">
            <v>0</v>
          </cell>
        </row>
        <row r="5">
          <cell r="P5">
            <v>5</v>
          </cell>
          <cell r="T5">
            <v>2</v>
          </cell>
          <cell r="X5">
            <v>2</v>
          </cell>
        </row>
        <row r="6">
          <cell r="P6">
            <v>1</v>
          </cell>
          <cell r="T6">
            <v>0</v>
          </cell>
          <cell r="X6">
            <v>0</v>
          </cell>
        </row>
        <row r="7">
          <cell r="P7">
            <v>1</v>
          </cell>
          <cell r="T7">
            <v>0</v>
          </cell>
          <cell r="X7">
            <v>5</v>
          </cell>
        </row>
        <row r="8">
          <cell r="P8">
            <v>0</v>
          </cell>
          <cell r="T8">
            <v>0</v>
          </cell>
          <cell r="X8">
            <v>0</v>
          </cell>
        </row>
        <row r="9">
          <cell r="P9">
            <v>0</v>
          </cell>
          <cell r="X9">
            <v>0</v>
          </cell>
        </row>
      </sheetData>
      <sheetData sheetId="2">
        <row r="1">
          <cell r="P1">
            <v>22</v>
          </cell>
        </row>
        <row r="4">
          <cell r="P4">
            <v>1</v>
          </cell>
          <cell r="T4">
            <v>3</v>
          </cell>
          <cell r="X4">
            <v>0</v>
          </cell>
        </row>
        <row r="5">
          <cell r="P5">
            <v>4</v>
          </cell>
          <cell r="T5">
            <v>2</v>
          </cell>
          <cell r="X5">
            <v>0</v>
          </cell>
        </row>
        <row r="6">
          <cell r="P6">
            <v>0</v>
          </cell>
          <cell r="T6">
            <v>1</v>
          </cell>
          <cell r="X6">
            <v>1</v>
          </cell>
        </row>
        <row r="7">
          <cell r="P7">
            <v>1</v>
          </cell>
          <cell r="T7">
            <v>0</v>
          </cell>
          <cell r="X7">
            <v>5</v>
          </cell>
        </row>
        <row r="8">
          <cell r="P8">
            <v>0</v>
          </cell>
          <cell r="T8">
            <v>1</v>
          </cell>
          <cell r="X8">
            <v>0</v>
          </cell>
        </row>
        <row r="9">
          <cell r="P9">
            <v>1</v>
          </cell>
          <cell r="X9">
            <v>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日目"/>
      <sheetName val="2日目"/>
      <sheetName val="3日目"/>
      <sheetName val="まとめ"/>
      <sheetName val="入力の仕方"/>
      <sheetName val="原簿"/>
      <sheetName val="アンケート用紙(ちょっと一言）"/>
    </sheetNames>
    <sheetDataSet>
      <sheetData sheetId="0">
        <row r="1">
          <cell r="O1" t="str">
            <v>令和5年2月</v>
          </cell>
          <cell r="P1">
            <v>4</v>
          </cell>
        </row>
        <row r="4">
          <cell r="P4">
            <v>1</v>
          </cell>
          <cell r="T4">
            <v>5</v>
          </cell>
          <cell r="X4">
            <v>0</v>
          </cell>
          <cell r="AA4">
            <v>0</v>
          </cell>
          <cell r="AB4">
            <v>0</v>
          </cell>
        </row>
        <row r="5">
          <cell r="P5">
            <v>1</v>
          </cell>
          <cell r="T5">
            <v>4</v>
          </cell>
          <cell r="X5">
            <v>0</v>
          </cell>
          <cell r="AA5">
            <v>0</v>
          </cell>
          <cell r="AB5">
            <v>0</v>
          </cell>
        </row>
        <row r="6">
          <cell r="P6">
            <v>5</v>
          </cell>
          <cell r="T6">
            <v>1</v>
          </cell>
          <cell r="X6">
            <v>1</v>
          </cell>
          <cell r="AA6">
            <v>0</v>
          </cell>
          <cell r="AB6">
            <v>2</v>
          </cell>
        </row>
        <row r="7">
          <cell r="P7">
            <v>3</v>
          </cell>
          <cell r="T7">
            <v>0</v>
          </cell>
          <cell r="X7">
            <v>9</v>
          </cell>
          <cell r="AA7">
            <v>1</v>
          </cell>
          <cell r="AB7">
            <v>3</v>
          </cell>
        </row>
        <row r="8">
          <cell r="P8">
            <v>0</v>
          </cell>
          <cell r="T8">
            <v>0</v>
          </cell>
          <cell r="X8">
            <v>0</v>
          </cell>
          <cell r="AA8">
            <v>0</v>
          </cell>
          <cell r="AB8">
            <v>2</v>
          </cell>
        </row>
        <row r="9">
          <cell r="P9">
            <v>0</v>
          </cell>
          <cell r="X9">
            <v>0</v>
          </cell>
          <cell r="AA9">
            <v>1</v>
          </cell>
          <cell r="AB9">
            <v>1</v>
          </cell>
        </row>
        <row r="10">
          <cell r="AA10">
            <v>0</v>
          </cell>
          <cell r="AB10">
            <v>0</v>
          </cell>
        </row>
      </sheetData>
      <sheetData sheetId="1">
        <row r="1">
          <cell r="P1">
            <v>18</v>
          </cell>
        </row>
        <row r="4">
          <cell r="P4">
            <v>0</v>
          </cell>
          <cell r="T4">
            <v>7</v>
          </cell>
          <cell r="X4">
            <v>0</v>
          </cell>
        </row>
        <row r="5">
          <cell r="P5">
            <v>5</v>
          </cell>
          <cell r="T5">
            <v>1</v>
          </cell>
          <cell r="X5">
            <v>2</v>
          </cell>
        </row>
        <row r="6">
          <cell r="P6">
            <v>2</v>
          </cell>
          <cell r="T6">
            <v>1</v>
          </cell>
          <cell r="X6">
            <v>2</v>
          </cell>
        </row>
        <row r="7">
          <cell r="P7">
            <v>2</v>
          </cell>
          <cell r="T7">
            <v>0</v>
          </cell>
          <cell r="X7">
            <v>5</v>
          </cell>
        </row>
        <row r="8">
          <cell r="P8">
            <v>0</v>
          </cell>
          <cell r="T8">
            <v>1</v>
          </cell>
          <cell r="X8">
            <v>0</v>
          </cell>
        </row>
        <row r="9">
          <cell r="P9">
            <v>1</v>
          </cell>
          <cell r="X9">
            <v>1</v>
          </cell>
        </row>
      </sheetData>
      <sheetData sheetId="2">
        <row r="1">
          <cell r="P1">
            <v>25</v>
          </cell>
        </row>
        <row r="4">
          <cell r="P4">
            <v>5</v>
          </cell>
          <cell r="T4">
            <v>7</v>
          </cell>
          <cell r="X4">
            <v>0</v>
          </cell>
        </row>
        <row r="5">
          <cell r="P5">
            <v>1</v>
          </cell>
          <cell r="T5">
            <v>2</v>
          </cell>
          <cell r="X5">
            <v>2</v>
          </cell>
        </row>
        <row r="6">
          <cell r="P6">
            <v>2</v>
          </cell>
          <cell r="T6">
            <v>0</v>
          </cell>
          <cell r="X6">
            <v>2</v>
          </cell>
        </row>
        <row r="7">
          <cell r="P7">
            <v>1</v>
          </cell>
          <cell r="T7">
            <v>0</v>
          </cell>
          <cell r="X7">
            <v>5</v>
          </cell>
        </row>
        <row r="8">
          <cell r="P8">
            <v>0</v>
          </cell>
          <cell r="T8">
            <v>1</v>
          </cell>
          <cell r="X8">
            <v>0</v>
          </cell>
        </row>
        <row r="9">
          <cell r="P9">
            <v>1</v>
          </cell>
          <cell r="X9">
            <v>1</v>
          </cell>
        </row>
      </sheetData>
      <sheetData sheetId="3">
        <row r="5">
          <cell r="C5" t="str">
            <v>1日目</v>
          </cell>
        </row>
      </sheetData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1"/>
  <sheetViews>
    <sheetView tabSelected="1" zoomScale="55" zoomScaleNormal="55" workbookViewId="0">
      <selection activeCell="X10" sqref="X10"/>
    </sheetView>
  </sheetViews>
  <sheetFormatPr defaultRowHeight="18" x14ac:dyDescent="0.45"/>
  <cols>
    <col min="2" max="2" width="19.296875" customWidth="1"/>
    <col min="3" max="3" width="17.796875" customWidth="1"/>
    <col min="4" max="22" width="5.5" customWidth="1"/>
  </cols>
  <sheetData>
    <row r="2" spans="1:22" ht="28.8" x14ac:dyDescent="0.45">
      <c r="B2" s="1" t="s">
        <v>71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x14ac:dyDescent="0.45">
      <c r="B3" t="s">
        <v>21</v>
      </c>
    </row>
    <row r="4" spans="1:22" ht="18.600000000000001" thickBot="1" x14ac:dyDescent="0.5"/>
    <row r="5" spans="1:22" ht="30.75" customHeight="1" x14ac:dyDescent="0.45">
      <c r="A5" s="129"/>
      <c r="B5" s="127" t="s">
        <v>9</v>
      </c>
      <c r="C5" s="131" t="s">
        <v>10</v>
      </c>
      <c r="D5" s="133" t="s">
        <v>1</v>
      </c>
      <c r="E5" s="134"/>
      <c r="F5" s="135" t="s">
        <v>2</v>
      </c>
      <c r="G5" s="135"/>
      <c r="H5" s="133" t="s">
        <v>3</v>
      </c>
      <c r="I5" s="134"/>
      <c r="J5" s="135" t="s">
        <v>4</v>
      </c>
      <c r="K5" s="135"/>
      <c r="L5" s="133" t="s">
        <v>5</v>
      </c>
      <c r="M5" s="134"/>
      <c r="N5" s="135" t="s">
        <v>6</v>
      </c>
      <c r="O5" s="135"/>
      <c r="P5" s="133" t="s">
        <v>7</v>
      </c>
      <c r="Q5" s="134"/>
      <c r="R5" s="133" t="s">
        <v>17</v>
      </c>
      <c r="S5" s="134"/>
      <c r="T5" s="135" t="s">
        <v>0</v>
      </c>
      <c r="U5" s="135"/>
      <c r="V5" s="127" t="s">
        <v>8</v>
      </c>
    </row>
    <row r="6" spans="1:22" ht="30.75" customHeight="1" thickBot="1" x14ac:dyDescent="0.5">
      <c r="A6" s="130"/>
      <c r="B6" s="128"/>
      <c r="C6" s="132"/>
      <c r="D6" s="4" t="s">
        <v>11</v>
      </c>
      <c r="E6" s="5" t="s">
        <v>12</v>
      </c>
      <c r="F6" s="6" t="s">
        <v>11</v>
      </c>
      <c r="G6" s="7" t="s">
        <v>12</v>
      </c>
      <c r="H6" s="4" t="s">
        <v>11</v>
      </c>
      <c r="I6" s="5" t="s">
        <v>12</v>
      </c>
      <c r="J6" s="6" t="s">
        <v>11</v>
      </c>
      <c r="K6" s="7" t="s">
        <v>12</v>
      </c>
      <c r="L6" s="4" t="s">
        <v>11</v>
      </c>
      <c r="M6" s="5" t="s">
        <v>12</v>
      </c>
      <c r="N6" s="6" t="s">
        <v>11</v>
      </c>
      <c r="O6" s="7" t="s">
        <v>12</v>
      </c>
      <c r="P6" s="4" t="s">
        <v>11</v>
      </c>
      <c r="Q6" s="5" t="s">
        <v>12</v>
      </c>
      <c r="R6" s="4" t="s">
        <v>11</v>
      </c>
      <c r="S6" s="5" t="s">
        <v>12</v>
      </c>
      <c r="T6" s="6" t="s">
        <v>11</v>
      </c>
      <c r="U6" s="8" t="s">
        <v>12</v>
      </c>
      <c r="V6" s="128"/>
    </row>
    <row r="7" spans="1:22" ht="32.25" customHeight="1" thickTop="1" thickBot="1" x14ac:dyDescent="0.5">
      <c r="A7" s="9"/>
      <c r="B7" s="10" t="s">
        <v>18</v>
      </c>
      <c r="C7" s="32" t="s">
        <v>19</v>
      </c>
      <c r="D7" s="33"/>
      <c r="E7" s="34"/>
      <c r="F7" s="35"/>
      <c r="G7" s="36"/>
      <c r="H7" s="37"/>
      <c r="I7" s="34">
        <v>1</v>
      </c>
      <c r="J7" s="35"/>
      <c r="K7" s="36">
        <v>1</v>
      </c>
      <c r="L7" s="37"/>
      <c r="M7" s="34">
        <v>1</v>
      </c>
      <c r="N7" s="35"/>
      <c r="O7" s="36"/>
      <c r="P7" s="37"/>
      <c r="Q7" s="34"/>
      <c r="R7" s="37"/>
      <c r="S7" s="34"/>
      <c r="T7" s="38"/>
      <c r="U7" s="34"/>
      <c r="V7" s="39">
        <f t="shared" ref="V7:V11" si="0">SUM(D7:U7)</f>
        <v>3</v>
      </c>
    </row>
    <row r="8" spans="1:22" ht="32.25" customHeight="1" thickBot="1" x14ac:dyDescent="0.5">
      <c r="A8" s="9"/>
      <c r="B8" s="15"/>
      <c r="C8" s="41" t="s">
        <v>0</v>
      </c>
      <c r="D8" s="42"/>
      <c r="E8" s="43"/>
      <c r="F8" s="44"/>
      <c r="G8" s="43"/>
      <c r="H8" s="45"/>
      <c r="I8" s="43">
        <v>1</v>
      </c>
      <c r="J8" s="46"/>
      <c r="K8" s="43">
        <v>1</v>
      </c>
      <c r="L8" s="46"/>
      <c r="M8" s="43">
        <v>1</v>
      </c>
      <c r="N8" s="46"/>
      <c r="O8" s="43"/>
      <c r="P8" s="46"/>
      <c r="Q8" s="43"/>
      <c r="R8" s="46"/>
      <c r="S8" s="43"/>
      <c r="T8" s="46"/>
      <c r="U8" s="43"/>
      <c r="V8" s="43">
        <f t="shared" si="0"/>
        <v>3</v>
      </c>
    </row>
    <row r="9" spans="1:22" ht="32.25" customHeight="1" thickBot="1" x14ac:dyDescent="0.5">
      <c r="A9" s="9"/>
      <c r="B9" s="16"/>
      <c r="C9" s="40" t="s">
        <v>8</v>
      </c>
      <c r="D9" s="123">
        <f>D7+E7</f>
        <v>0</v>
      </c>
      <c r="E9" s="124"/>
      <c r="F9" s="123">
        <f>SUM(F8:G8)</f>
        <v>0</v>
      </c>
      <c r="G9" s="124"/>
      <c r="H9" s="123">
        <f t="shared" ref="H9" si="1">SUM(H8:I8)</f>
        <v>1</v>
      </c>
      <c r="I9" s="124"/>
      <c r="J9" s="123">
        <f t="shared" ref="J9" si="2">SUM(J8:K8)</f>
        <v>1</v>
      </c>
      <c r="K9" s="124"/>
      <c r="L9" s="123">
        <f t="shared" ref="L9" si="3">SUM(L8:M8)</f>
        <v>1</v>
      </c>
      <c r="M9" s="124"/>
      <c r="N9" s="123">
        <f t="shared" ref="N9" si="4">SUM(N8:O8)</f>
        <v>0</v>
      </c>
      <c r="O9" s="124"/>
      <c r="P9" s="123">
        <f t="shared" ref="P9:R9" si="5">SUM(P8:Q8)</f>
        <v>0</v>
      </c>
      <c r="Q9" s="124"/>
      <c r="R9" s="123">
        <f t="shared" si="5"/>
        <v>0</v>
      </c>
      <c r="S9" s="124"/>
      <c r="T9" s="123">
        <f t="shared" ref="T9" si="6">SUM(T8:U8)</f>
        <v>0</v>
      </c>
      <c r="U9" s="124"/>
      <c r="V9" s="40">
        <f t="shared" si="0"/>
        <v>3</v>
      </c>
    </row>
    <row r="10" spans="1:22" ht="32.25" customHeight="1" thickTop="1" x14ac:dyDescent="0.45">
      <c r="A10" s="9"/>
      <c r="B10" s="10" t="s">
        <v>14</v>
      </c>
      <c r="C10" s="27" t="s">
        <v>20</v>
      </c>
      <c r="D10" s="28"/>
      <c r="E10" s="29"/>
      <c r="F10" s="30"/>
      <c r="G10" s="29">
        <v>1</v>
      </c>
      <c r="H10" s="28"/>
      <c r="I10" s="29"/>
      <c r="J10" s="30"/>
      <c r="K10" s="29"/>
      <c r="L10" s="28"/>
      <c r="M10" s="29">
        <v>1</v>
      </c>
      <c r="N10" s="30">
        <v>1</v>
      </c>
      <c r="O10" s="29">
        <v>4</v>
      </c>
      <c r="P10" s="28"/>
      <c r="Q10" s="29">
        <v>1</v>
      </c>
      <c r="R10" s="28"/>
      <c r="S10" s="29"/>
      <c r="T10" s="30"/>
      <c r="U10" s="29"/>
      <c r="V10" s="31">
        <f t="shared" ref="V10" si="7">SUM(D10:U10)</f>
        <v>8</v>
      </c>
    </row>
    <row r="11" spans="1:22" ht="32.25" customHeight="1" thickBot="1" x14ac:dyDescent="0.5">
      <c r="A11" s="9"/>
      <c r="B11" s="15"/>
      <c r="C11" s="18" t="s">
        <v>15</v>
      </c>
      <c r="D11" s="4"/>
      <c r="E11" s="5"/>
      <c r="F11" s="6"/>
      <c r="G11" s="5"/>
      <c r="H11" s="4"/>
      <c r="I11" s="5"/>
      <c r="J11" s="6"/>
      <c r="K11" s="5">
        <v>1</v>
      </c>
      <c r="L11" s="4"/>
      <c r="M11" s="5">
        <v>2</v>
      </c>
      <c r="N11" s="6"/>
      <c r="O11" s="5">
        <v>3</v>
      </c>
      <c r="P11" s="4"/>
      <c r="Q11" s="5"/>
      <c r="R11" s="4"/>
      <c r="S11" s="5"/>
      <c r="T11" s="6"/>
      <c r="U11" s="5"/>
      <c r="V11" s="19">
        <f t="shared" si="0"/>
        <v>6</v>
      </c>
    </row>
    <row r="12" spans="1:22" ht="32.25" customHeight="1" thickBot="1" x14ac:dyDescent="0.5">
      <c r="A12" s="9"/>
      <c r="B12" s="15"/>
      <c r="C12" s="41" t="s">
        <v>0</v>
      </c>
      <c r="D12" s="47">
        <f>SUM(D6:D8)</f>
        <v>0</v>
      </c>
      <c r="E12" s="44">
        <f>SUM(E6:E8)</f>
        <v>0</v>
      </c>
      <c r="F12" s="47">
        <f>SUM(F6:F8)</f>
        <v>0</v>
      </c>
      <c r="G12" s="44">
        <v>1</v>
      </c>
      <c r="H12" s="47">
        <f>SUM(H6:H8)</f>
        <v>0</v>
      </c>
      <c r="I12" s="44">
        <f t="shared" ref="I12:Q12" si="8">SUM(I10:I11)</f>
        <v>0</v>
      </c>
      <c r="J12" s="47">
        <f t="shared" si="8"/>
        <v>0</v>
      </c>
      <c r="K12" s="48">
        <f t="shared" si="8"/>
        <v>1</v>
      </c>
      <c r="L12" s="47">
        <f t="shared" si="8"/>
        <v>0</v>
      </c>
      <c r="M12" s="44">
        <f t="shared" si="8"/>
        <v>3</v>
      </c>
      <c r="N12" s="47">
        <f t="shared" si="8"/>
        <v>1</v>
      </c>
      <c r="O12" s="44">
        <f t="shared" si="8"/>
        <v>7</v>
      </c>
      <c r="P12" s="47">
        <f t="shared" si="8"/>
        <v>0</v>
      </c>
      <c r="Q12" s="44">
        <f t="shared" si="8"/>
        <v>1</v>
      </c>
      <c r="R12" s="47">
        <f>SUM(R6:R8)</f>
        <v>0</v>
      </c>
      <c r="S12" s="44">
        <f>SUM(S6:S8)</f>
        <v>0</v>
      </c>
      <c r="T12" s="47">
        <f>SUM(T6:T8)</f>
        <v>0</v>
      </c>
      <c r="U12" s="44">
        <f>SUM(U6:U8)</f>
        <v>0</v>
      </c>
      <c r="V12" s="49">
        <f>SUM(V10:V11)</f>
        <v>14</v>
      </c>
    </row>
    <row r="13" spans="1:22" ht="32.25" customHeight="1" thickBot="1" x14ac:dyDescent="0.5">
      <c r="A13" s="9"/>
      <c r="B13" s="16"/>
      <c r="C13" s="40" t="s">
        <v>8</v>
      </c>
      <c r="D13" s="123">
        <f>D10+E10</f>
        <v>0</v>
      </c>
      <c r="E13" s="124"/>
      <c r="F13" s="123">
        <v>1</v>
      </c>
      <c r="G13" s="124"/>
      <c r="H13" s="123">
        <f>SUM(H12:I12)</f>
        <v>0</v>
      </c>
      <c r="I13" s="124"/>
      <c r="J13" s="123">
        <f t="shared" ref="J13" si="9">SUM(J12:K12)</f>
        <v>1</v>
      </c>
      <c r="K13" s="124"/>
      <c r="L13" s="123">
        <f t="shared" ref="L13" si="10">SUM(L12:M12)</f>
        <v>3</v>
      </c>
      <c r="M13" s="124"/>
      <c r="N13" s="123">
        <f t="shared" ref="N13" si="11">SUM(N12:O12)</f>
        <v>8</v>
      </c>
      <c r="O13" s="124"/>
      <c r="P13" s="123">
        <f t="shared" ref="P13" si="12">SUM(P12:Q12)</f>
        <v>1</v>
      </c>
      <c r="Q13" s="124"/>
      <c r="R13" s="123">
        <f t="shared" ref="R13" si="13">SUM(R12:S12)</f>
        <v>0</v>
      </c>
      <c r="S13" s="124"/>
      <c r="T13" s="123">
        <f t="shared" ref="T13" si="14">SUM(T12:U12)</f>
        <v>0</v>
      </c>
      <c r="U13" s="124"/>
      <c r="V13" s="40">
        <f>SUM(V10:V11)</f>
        <v>14</v>
      </c>
    </row>
    <row r="14" spans="1:22" ht="32.25" customHeight="1" thickTop="1" x14ac:dyDescent="0.45">
      <c r="A14" s="9"/>
      <c r="B14" s="10" t="s">
        <v>13</v>
      </c>
      <c r="C14" s="17" t="s">
        <v>16</v>
      </c>
      <c r="D14" s="11"/>
      <c r="E14" s="12"/>
      <c r="F14" s="13"/>
      <c r="G14" s="12"/>
      <c r="H14" s="11"/>
      <c r="I14" s="12">
        <v>1</v>
      </c>
      <c r="J14" s="13"/>
      <c r="K14" s="12"/>
      <c r="L14" s="11"/>
      <c r="M14" s="12">
        <v>1</v>
      </c>
      <c r="N14" s="13"/>
      <c r="O14" s="12">
        <v>1</v>
      </c>
      <c r="P14" s="11"/>
      <c r="Q14" s="12">
        <v>1</v>
      </c>
      <c r="R14" s="11"/>
      <c r="S14" s="12"/>
      <c r="T14" s="13"/>
      <c r="U14" s="12"/>
      <c r="V14" s="14">
        <f>SUM(D14:U14)</f>
        <v>4</v>
      </c>
    </row>
    <row r="15" spans="1:22" ht="32.25" customHeight="1" x14ac:dyDescent="0.45">
      <c r="A15" s="9"/>
      <c r="B15" s="15"/>
      <c r="C15" s="27" t="s">
        <v>70</v>
      </c>
      <c r="D15" s="28"/>
      <c r="E15" s="29"/>
      <c r="F15" s="30"/>
      <c r="G15" s="29"/>
      <c r="H15" s="28"/>
      <c r="I15" s="29">
        <v>2</v>
      </c>
      <c r="J15" s="30">
        <v>1</v>
      </c>
      <c r="K15" s="29">
        <v>3</v>
      </c>
      <c r="L15" s="28"/>
      <c r="M15" s="29">
        <v>2</v>
      </c>
      <c r="N15" s="30">
        <v>1</v>
      </c>
      <c r="O15" s="29">
        <v>1</v>
      </c>
      <c r="P15" s="28"/>
      <c r="Q15" s="29"/>
      <c r="R15" s="28"/>
      <c r="S15" s="29"/>
      <c r="T15" s="30"/>
      <c r="U15" s="29"/>
      <c r="V15" s="31">
        <f>SUM(D15:U15)</f>
        <v>10</v>
      </c>
    </row>
    <row r="16" spans="1:22" ht="32.25" customHeight="1" thickBot="1" x14ac:dyDescent="0.5">
      <c r="A16" s="9"/>
      <c r="B16" s="15"/>
      <c r="C16" s="18" t="s">
        <v>15</v>
      </c>
      <c r="D16" s="4"/>
      <c r="E16" s="5"/>
      <c r="F16" s="6"/>
      <c r="G16" s="5"/>
      <c r="H16" s="4"/>
      <c r="I16" s="5">
        <v>1</v>
      </c>
      <c r="J16" s="6"/>
      <c r="K16" s="5">
        <v>1</v>
      </c>
      <c r="L16" s="4"/>
      <c r="M16" s="5">
        <v>2</v>
      </c>
      <c r="N16" s="6">
        <v>1</v>
      </c>
      <c r="O16" s="5">
        <v>2</v>
      </c>
      <c r="P16" s="4"/>
      <c r="Q16" s="5"/>
      <c r="R16" s="4"/>
      <c r="S16" s="5"/>
      <c r="T16" s="6"/>
      <c r="U16" s="5"/>
      <c r="V16" s="19">
        <f>SUM(D16:U16)</f>
        <v>7</v>
      </c>
    </row>
    <row r="17" spans="1:22" ht="32.25" customHeight="1" thickBot="1" x14ac:dyDescent="0.5">
      <c r="A17" s="9"/>
      <c r="B17" s="15"/>
      <c r="C17" s="41" t="s">
        <v>0</v>
      </c>
      <c r="D17" s="47">
        <f>SUM(D10:D11)</f>
        <v>0</v>
      </c>
      <c r="E17" s="44">
        <f>SUM(E10:E11)</f>
        <v>0</v>
      </c>
      <c r="F17" s="47">
        <f>SUM(F10:F11)</f>
        <v>0</v>
      </c>
      <c r="G17" s="44"/>
      <c r="H17" s="47">
        <f>SUM(H10:H11)</f>
        <v>0</v>
      </c>
      <c r="I17" s="44">
        <f>SUM(I14:I16)</f>
        <v>4</v>
      </c>
      <c r="J17" s="47">
        <f>SUM(J10:J11)</f>
        <v>0</v>
      </c>
      <c r="K17" s="48">
        <v>5</v>
      </c>
      <c r="L17" s="47">
        <f t="shared" ref="L17:V17" si="15">SUM(L14:L16)</f>
        <v>0</v>
      </c>
      <c r="M17" s="44">
        <f t="shared" si="15"/>
        <v>5</v>
      </c>
      <c r="N17" s="47">
        <f t="shared" si="15"/>
        <v>2</v>
      </c>
      <c r="O17" s="44">
        <f t="shared" si="15"/>
        <v>4</v>
      </c>
      <c r="P17" s="47">
        <f t="shared" si="15"/>
        <v>0</v>
      </c>
      <c r="Q17" s="44">
        <f t="shared" si="15"/>
        <v>1</v>
      </c>
      <c r="R17" s="47">
        <f t="shared" si="15"/>
        <v>0</v>
      </c>
      <c r="S17" s="44">
        <f t="shared" si="15"/>
        <v>0</v>
      </c>
      <c r="T17" s="47">
        <f t="shared" si="15"/>
        <v>0</v>
      </c>
      <c r="U17" s="44">
        <f t="shared" si="15"/>
        <v>0</v>
      </c>
      <c r="V17" s="49">
        <f t="shared" si="15"/>
        <v>21</v>
      </c>
    </row>
    <row r="18" spans="1:22" ht="32.25" customHeight="1" thickBot="1" x14ac:dyDescent="0.5">
      <c r="A18" s="9"/>
      <c r="B18" s="16"/>
      <c r="C18" s="40" t="s">
        <v>8</v>
      </c>
      <c r="D18" s="123">
        <f>D17+E17</f>
        <v>0</v>
      </c>
      <c r="E18" s="124"/>
      <c r="F18" s="123">
        <f t="shared" ref="F18" si="16">F17+G17</f>
        <v>0</v>
      </c>
      <c r="G18" s="124"/>
      <c r="H18" s="123">
        <f t="shared" ref="H18" si="17">H17+I17</f>
        <v>4</v>
      </c>
      <c r="I18" s="124"/>
      <c r="J18" s="123">
        <f t="shared" ref="J18" si="18">J17+K17</f>
        <v>5</v>
      </c>
      <c r="K18" s="124"/>
      <c r="L18" s="123">
        <f t="shared" ref="L18" si="19">L17+M17</f>
        <v>5</v>
      </c>
      <c r="M18" s="124"/>
      <c r="N18" s="123">
        <f t="shared" ref="N18" si="20">N17+O17</f>
        <v>6</v>
      </c>
      <c r="O18" s="124"/>
      <c r="P18" s="123">
        <f t="shared" ref="P18" si="21">P17+Q17</f>
        <v>1</v>
      </c>
      <c r="Q18" s="124"/>
      <c r="R18" s="123">
        <f t="shared" ref="R18" si="22">R17+S17</f>
        <v>0</v>
      </c>
      <c r="S18" s="124"/>
      <c r="T18" s="123">
        <f t="shared" ref="T18" si="23">T17+U17</f>
        <v>0</v>
      </c>
      <c r="U18" s="124"/>
      <c r="V18" s="40">
        <f>SUM(D18:U18)</f>
        <v>21</v>
      </c>
    </row>
    <row r="19" spans="1:22" ht="32.25" customHeight="1" thickTop="1" thickBot="1" x14ac:dyDescent="0.5">
      <c r="A19" s="20"/>
      <c r="B19" s="21" t="s">
        <v>0</v>
      </c>
      <c r="C19" s="22"/>
      <c r="D19" s="23">
        <f>D8+D17</f>
        <v>0</v>
      </c>
      <c r="E19" s="24">
        <f>E8+E17</f>
        <v>0</v>
      </c>
      <c r="F19" s="23">
        <f>F8+F17</f>
        <v>0</v>
      </c>
      <c r="G19" s="24">
        <v>1</v>
      </c>
      <c r="H19" s="23">
        <f>H8+H17</f>
        <v>0</v>
      </c>
      <c r="I19" s="24">
        <f t="shared" ref="I19:U19" si="24">SUM(I17,I12,I8)</f>
        <v>5</v>
      </c>
      <c r="J19" s="23">
        <f t="shared" si="24"/>
        <v>0</v>
      </c>
      <c r="K19" s="24">
        <f t="shared" si="24"/>
        <v>7</v>
      </c>
      <c r="L19" s="23">
        <f t="shared" si="24"/>
        <v>0</v>
      </c>
      <c r="M19" s="24">
        <f t="shared" si="24"/>
        <v>9</v>
      </c>
      <c r="N19" s="23">
        <f t="shared" si="24"/>
        <v>3</v>
      </c>
      <c r="O19" s="24">
        <f t="shared" si="24"/>
        <v>11</v>
      </c>
      <c r="P19" s="23">
        <f t="shared" si="24"/>
        <v>0</v>
      </c>
      <c r="Q19" s="24">
        <f t="shared" si="24"/>
        <v>2</v>
      </c>
      <c r="R19" s="23">
        <f t="shared" si="24"/>
        <v>0</v>
      </c>
      <c r="S19" s="24">
        <f t="shared" si="24"/>
        <v>0</v>
      </c>
      <c r="T19" s="23">
        <f t="shared" si="24"/>
        <v>0</v>
      </c>
      <c r="U19" s="24">
        <f t="shared" si="24"/>
        <v>0</v>
      </c>
      <c r="V19" s="23">
        <f>SUM(V18,V13,V9)</f>
        <v>38</v>
      </c>
    </row>
    <row r="20" spans="1:22" ht="32.25" customHeight="1" thickBot="1" x14ac:dyDescent="0.5">
      <c r="A20" s="20"/>
      <c r="B20" s="25" t="s">
        <v>8</v>
      </c>
      <c r="C20" s="26"/>
      <c r="D20" s="125">
        <f>D9+D18</f>
        <v>0</v>
      </c>
      <c r="E20" s="126"/>
      <c r="F20" s="125">
        <v>1</v>
      </c>
      <c r="G20" s="126"/>
      <c r="H20" s="125">
        <f>SUM(H19:I19)</f>
        <v>5</v>
      </c>
      <c r="I20" s="126"/>
      <c r="J20" s="125">
        <f t="shared" ref="J20" si="25">SUM(J19:K19)</f>
        <v>7</v>
      </c>
      <c r="K20" s="126"/>
      <c r="L20" s="125">
        <f t="shared" ref="L20" si="26">SUM(L19:M19)</f>
        <v>9</v>
      </c>
      <c r="M20" s="126"/>
      <c r="N20" s="125">
        <f t="shared" ref="N20" si="27">SUM(N19:O19)</f>
        <v>14</v>
      </c>
      <c r="O20" s="126"/>
      <c r="P20" s="125">
        <f t="shared" ref="P20" si="28">SUM(P19:Q19)</f>
        <v>2</v>
      </c>
      <c r="Q20" s="126"/>
      <c r="R20" s="125">
        <f t="shared" ref="R20" si="29">SUM(R19:S19)</f>
        <v>0</v>
      </c>
      <c r="S20" s="126"/>
      <c r="T20" s="125">
        <f t="shared" ref="T20" si="30">SUM(T19:U19)</f>
        <v>0</v>
      </c>
      <c r="U20" s="126"/>
      <c r="V20" s="26">
        <f>SUM(D20:U20)</f>
        <v>38</v>
      </c>
    </row>
    <row r="21" spans="1:22" ht="27.75" customHeight="1" x14ac:dyDescent="0.45"/>
  </sheetData>
  <mergeCells count="49">
    <mergeCell ref="J20:K20"/>
    <mergeCell ref="L20:M20"/>
    <mergeCell ref="D18:E18"/>
    <mergeCell ref="F18:G18"/>
    <mergeCell ref="H18:I18"/>
    <mergeCell ref="J18:K18"/>
    <mergeCell ref="L18:M18"/>
    <mergeCell ref="T9:U9"/>
    <mergeCell ref="J5:K5"/>
    <mergeCell ref="L5:M5"/>
    <mergeCell ref="N5:O5"/>
    <mergeCell ref="P5:Q5"/>
    <mergeCell ref="T5:U5"/>
    <mergeCell ref="J9:K9"/>
    <mergeCell ref="L9:M9"/>
    <mergeCell ref="R9:S9"/>
    <mergeCell ref="N9:O9"/>
    <mergeCell ref="P9:Q9"/>
    <mergeCell ref="V5:V6"/>
    <mergeCell ref="A5:A6"/>
    <mergeCell ref="B5:B6"/>
    <mergeCell ref="C5:C6"/>
    <mergeCell ref="D5:E5"/>
    <mergeCell ref="F5:G5"/>
    <mergeCell ref="H5:I5"/>
    <mergeCell ref="R5:S5"/>
    <mergeCell ref="D9:E9"/>
    <mergeCell ref="F9:G9"/>
    <mergeCell ref="H9:I9"/>
    <mergeCell ref="R18:S18"/>
    <mergeCell ref="R20:S20"/>
    <mergeCell ref="N13:O13"/>
    <mergeCell ref="P13:Q13"/>
    <mergeCell ref="R13:S13"/>
    <mergeCell ref="D13:E13"/>
    <mergeCell ref="F13:G13"/>
    <mergeCell ref="H13:I13"/>
    <mergeCell ref="J13:K13"/>
    <mergeCell ref="L13:M13"/>
    <mergeCell ref="D20:E20"/>
    <mergeCell ref="F20:G20"/>
    <mergeCell ref="H20:I20"/>
    <mergeCell ref="T13:U13"/>
    <mergeCell ref="P18:Q18"/>
    <mergeCell ref="T18:U18"/>
    <mergeCell ref="N20:O20"/>
    <mergeCell ref="P20:Q20"/>
    <mergeCell ref="T20:U20"/>
    <mergeCell ref="N18:O18"/>
  </mergeCells>
  <phoneticPr fontId="2"/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horizontalDpi="0" verticalDpi="0" r:id="rId1"/>
  <headerFooter>
    <oddHeader>&amp;Renguete_16_final.xlsx</oddHeader>
  </headerFooter>
  <ignoredErrors>
    <ignoredError sqref="V17 V19 I17:J17" formula="1"/>
    <ignoredError sqref="J9:Q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E838-8659-4DAF-8FB3-1B2233B08B83}">
  <sheetPr>
    <tabColor rgb="FFFF0000"/>
  </sheetPr>
  <dimension ref="A1:M53"/>
  <sheetViews>
    <sheetView view="pageBreakPreview" zoomScale="80" zoomScaleNormal="80" zoomScaleSheetLayoutView="80" workbookViewId="0">
      <pane ySplit="3" topLeftCell="A4" activePane="bottomLeft" state="frozen"/>
      <selection pane="bottomLeft" activeCell="J13" sqref="J13"/>
    </sheetView>
  </sheetViews>
  <sheetFormatPr defaultColWidth="8" defaultRowHeight="18" x14ac:dyDescent="0.45"/>
  <cols>
    <col min="1" max="1" width="9.796875" style="50" customWidth="1"/>
    <col min="2" max="2" width="33.8984375" style="50" customWidth="1"/>
    <col min="3" max="3" width="8.09765625" style="51" customWidth="1"/>
    <col min="4" max="4" width="9.19921875" style="50" customWidth="1"/>
    <col min="5" max="5" width="9.19921875" style="50" bestFit="1" customWidth="1"/>
    <col min="6" max="6" width="1.8984375" style="50" customWidth="1"/>
    <col min="7" max="7" width="12.296875" style="50" bestFit="1" customWidth="1"/>
    <col min="8" max="11" width="8" style="50"/>
    <col min="12" max="12" width="17.796875" style="50" customWidth="1"/>
    <col min="13" max="13" width="2.5" style="50" customWidth="1"/>
    <col min="14" max="16384" width="8" style="50"/>
  </cols>
  <sheetData>
    <row r="1" spans="1:13" x14ac:dyDescent="0.45">
      <c r="H1" s="52"/>
    </row>
    <row r="2" spans="1:13" ht="23.4" x14ac:dyDescent="0.45">
      <c r="A2" s="53" t="s">
        <v>50</v>
      </c>
      <c r="B2" s="53"/>
      <c r="C2" s="53"/>
      <c r="D2" s="53"/>
      <c r="E2" s="53"/>
      <c r="F2" s="121"/>
      <c r="G2" s="122"/>
      <c r="H2" s="52"/>
    </row>
    <row r="3" spans="1:13" ht="12.75" customHeight="1" thickBot="1" x14ac:dyDescent="0.5">
      <c r="A3" s="55"/>
      <c r="B3" s="55"/>
      <c r="C3" s="55"/>
      <c r="D3" s="55"/>
      <c r="G3" s="54"/>
      <c r="H3" s="52"/>
    </row>
    <row r="4" spans="1:13" ht="18.600000000000001" thickBot="1" x14ac:dyDescent="0.5">
      <c r="A4" s="110"/>
      <c r="B4" s="111" t="str">
        <f>'[1]1日目'!O1</f>
        <v>令和　４年　6月</v>
      </c>
      <c r="C4" s="112" t="str">
        <f>'[1]1日目'!P1&amp;"日"</f>
        <v>11日</v>
      </c>
      <c r="D4" s="112" t="str">
        <f>'[1]2日目'!P1&amp;"日"</f>
        <v>18日</v>
      </c>
      <c r="E4" s="113" t="str">
        <f>'[1]3日目'!P1&amp;"日"</f>
        <v>17日</v>
      </c>
    </row>
    <row r="5" spans="1:13" s="63" customFormat="1" ht="18.600000000000001" thickBot="1" x14ac:dyDescent="0.5">
      <c r="A5" s="136" t="s">
        <v>23</v>
      </c>
      <c r="B5" s="137"/>
      <c r="C5" s="60" t="s">
        <v>24</v>
      </c>
      <c r="D5" s="61" t="s">
        <v>25</v>
      </c>
      <c r="E5" s="114" t="s">
        <v>26</v>
      </c>
      <c r="F5" s="62"/>
      <c r="H5" s="64" t="s">
        <v>27</v>
      </c>
      <c r="I5" s="65">
        <v>4</v>
      </c>
      <c r="J5" s="66" t="s">
        <v>28</v>
      </c>
      <c r="K5" s="62"/>
      <c r="L5" s="62"/>
      <c r="M5" s="62"/>
    </row>
    <row r="6" spans="1:13" x14ac:dyDescent="0.45">
      <c r="A6" s="67" t="s">
        <v>29</v>
      </c>
      <c r="B6" s="68" t="s">
        <v>30</v>
      </c>
      <c r="C6" s="69">
        <f>'[1]1日目'!P4</f>
        <v>0</v>
      </c>
      <c r="D6" s="70">
        <f>'[1]2日目'!P4</f>
        <v>0</v>
      </c>
      <c r="E6" s="115">
        <f>'[1]3日目'!P4</f>
        <v>0</v>
      </c>
      <c r="F6" s="71"/>
      <c r="G6" s="71"/>
      <c r="H6" s="71"/>
      <c r="I6" s="71"/>
      <c r="J6" s="71"/>
      <c r="K6" s="71"/>
      <c r="L6" s="71"/>
      <c r="M6" s="71"/>
    </row>
    <row r="7" spans="1:13" ht="18.600000000000001" thickBot="1" x14ac:dyDescent="0.5">
      <c r="A7" s="72"/>
      <c r="B7" s="73" t="s">
        <v>31</v>
      </c>
      <c r="C7" s="74">
        <f>'[1]1日目'!P5</f>
        <v>1</v>
      </c>
      <c r="D7" s="75">
        <f>'[1]2日目'!P5</f>
        <v>3</v>
      </c>
      <c r="E7" s="116">
        <f>'[1]3日目'!P5</f>
        <v>2</v>
      </c>
      <c r="F7" s="71"/>
      <c r="G7" s="76"/>
      <c r="H7" s="66" t="s">
        <v>32</v>
      </c>
      <c r="I7" s="62"/>
      <c r="J7" s="62"/>
      <c r="K7" s="62"/>
      <c r="L7" s="71"/>
      <c r="M7" s="71"/>
    </row>
    <row r="8" spans="1:13" x14ac:dyDescent="0.45">
      <c r="A8" s="77"/>
      <c r="B8" s="73" t="s">
        <v>33</v>
      </c>
      <c r="C8" s="74">
        <f>'[1]1日目'!P6</f>
        <v>1</v>
      </c>
      <c r="D8" s="75">
        <f>'[1]2日目'!P6</f>
        <v>1</v>
      </c>
      <c r="E8" s="116">
        <f>'[1]3日目'!P6</f>
        <v>0</v>
      </c>
      <c r="F8" s="71"/>
      <c r="G8" s="71"/>
      <c r="H8" s="78" t="s">
        <v>34</v>
      </c>
      <c r="I8" s="79" t="s">
        <v>35</v>
      </c>
      <c r="J8" s="80" t="s">
        <v>36</v>
      </c>
      <c r="K8" s="81" t="s">
        <v>0</v>
      </c>
      <c r="L8" s="71"/>
      <c r="M8" s="71"/>
    </row>
    <row r="9" spans="1:13" x14ac:dyDescent="0.45">
      <c r="A9" s="77"/>
      <c r="B9" s="73" t="s">
        <v>37</v>
      </c>
      <c r="C9" s="74">
        <f>'[1]1日目'!P7</f>
        <v>1</v>
      </c>
      <c r="D9" s="75">
        <f>'[1]2日目'!P7</f>
        <v>0</v>
      </c>
      <c r="E9" s="116">
        <f>'[1]3日目'!P7</f>
        <v>0</v>
      </c>
      <c r="F9" s="71"/>
      <c r="G9" s="71"/>
      <c r="H9" s="82" t="s">
        <v>1</v>
      </c>
      <c r="I9" s="83">
        <f>'[1]1日目'!AA4</f>
        <v>0</v>
      </c>
      <c r="J9" s="84">
        <f>'[1]1日目'!AB4</f>
        <v>0</v>
      </c>
      <c r="K9" s="85">
        <f>SUM(I9:J9)</f>
        <v>0</v>
      </c>
      <c r="L9" s="71"/>
      <c r="M9" s="71"/>
    </row>
    <row r="10" spans="1:13" x14ac:dyDescent="0.45">
      <c r="A10" s="77"/>
      <c r="B10" s="73" t="s">
        <v>38</v>
      </c>
      <c r="C10" s="74">
        <f>'[1]1日目'!P8</f>
        <v>0</v>
      </c>
      <c r="D10" s="75">
        <f>'[1]2日目'!P8</f>
        <v>0</v>
      </c>
      <c r="E10" s="116">
        <f>'[1]3日目'!P8</f>
        <v>0</v>
      </c>
      <c r="F10" s="71"/>
      <c r="G10" s="71"/>
      <c r="H10" s="82" t="s">
        <v>2</v>
      </c>
      <c r="I10" s="83">
        <f>'[1]1日目'!AA5</f>
        <v>0</v>
      </c>
      <c r="J10" s="84">
        <f>'[1]1日目'!AB5</f>
        <v>0</v>
      </c>
      <c r="K10" s="85">
        <f t="shared" ref="K10:K15" si="0">SUM(I10:J10)</f>
        <v>0</v>
      </c>
      <c r="L10" s="71"/>
      <c r="M10" s="71"/>
    </row>
    <row r="11" spans="1:13" x14ac:dyDescent="0.45">
      <c r="A11" s="86"/>
      <c r="B11" s="87" t="s">
        <v>39</v>
      </c>
      <c r="C11" s="88">
        <f>'[1]1日目'!P9</f>
        <v>0</v>
      </c>
      <c r="D11" s="89">
        <f>'[1]2日目'!P9</f>
        <v>0</v>
      </c>
      <c r="E11" s="117">
        <f>'[1]3日目'!P9</f>
        <v>0</v>
      </c>
      <c r="F11" s="71"/>
      <c r="G11" s="71"/>
      <c r="H11" s="82" t="s">
        <v>3</v>
      </c>
      <c r="I11" s="83">
        <f>'[1]1日目'!AA6</f>
        <v>0</v>
      </c>
      <c r="J11" s="84">
        <v>1</v>
      </c>
      <c r="K11" s="85">
        <f t="shared" si="0"/>
        <v>1</v>
      </c>
      <c r="L11" s="71"/>
      <c r="M11" s="71"/>
    </row>
    <row r="12" spans="1:13" ht="18.600000000000001" thickBot="1" x14ac:dyDescent="0.5">
      <c r="A12" s="90"/>
      <c r="B12" s="91" t="s">
        <v>40</v>
      </c>
      <c r="C12" s="92">
        <f>SUM(C6:C11)</f>
        <v>3</v>
      </c>
      <c r="D12" s="93">
        <f>SUM(D6:D11)</f>
        <v>4</v>
      </c>
      <c r="E12" s="118">
        <f>SUM(E6:E11)</f>
        <v>2</v>
      </c>
      <c r="F12" s="71"/>
      <c r="G12" s="71"/>
      <c r="H12" s="82" t="s">
        <v>4</v>
      </c>
      <c r="I12" s="83">
        <f>'[1]1日目'!AA7</f>
        <v>0</v>
      </c>
      <c r="J12" s="84">
        <f>'[1]1日目'!AB7</f>
        <v>0</v>
      </c>
      <c r="K12" s="85">
        <f t="shared" si="0"/>
        <v>0</v>
      </c>
      <c r="L12" s="71"/>
      <c r="M12" s="71"/>
    </row>
    <row r="13" spans="1:13" x14ac:dyDescent="0.45">
      <c r="A13" s="67" t="s">
        <v>41</v>
      </c>
      <c r="B13" s="68" t="s">
        <v>42</v>
      </c>
      <c r="C13" s="70">
        <f>'[1]1日目'!T4</f>
        <v>2</v>
      </c>
      <c r="D13" s="69">
        <f>'[1]2日目'!T4</f>
        <v>3</v>
      </c>
      <c r="E13" s="115">
        <f>'[1]3日目'!T4</f>
        <v>2</v>
      </c>
      <c r="F13" s="71"/>
      <c r="G13" s="76"/>
      <c r="H13" s="82" t="s">
        <v>5</v>
      </c>
      <c r="I13" s="83">
        <f>'[1]1日目'!AA8</f>
        <v>0</v>
      </c>
      <c r="J13" s="84">
        <v>1</v>
      </c>
      <c r="K13" s="85">
        <f t="shared" si="0"/>
        <v>1</v>
      </c>
      <c r="L13" s="71"/>
      <c r="M13" s="71"/>
    </row>
    <row r="14" spans="1:13" x14ac:dyDescent="0.45">
      <c r="A14" s="77"/>
      <c r="B14" s="73" t="s">
        <v>43</v>
      </c>
      <c r="C14" s="75">
        <f>'[1]1日目'!T5</f>
        <v>1</v>
      </c>
      <c r="D14" s="74">
        <f>'[1]2日目'!T5</f>
        <v>1</v>
      </c>
      <c r="E14" s="116">
        <f>'[1]3日目'!T5</f>
        <v>0</v>
      </c>
      <c r="F14" s="71"/>
      <c r="G14" s="76"/>
      <c r="H14" s="82" t="s">
        <v>6</v>
      </c>
      <c r="I14" s="83">
        <f>'[1]1日目'!AA9</f>
        <v>0</v>
      </c>
      <c r="J14" s="84">
        <v>1</v>
      </c>
      <c r="K14" s="85">
        <f t="shared" si="0"/>
        <v>1</v>
      </c>
      <c r="L14" s="71"/>
      <c r="M14" s="71"/>
    </row>
    <row r="15" spans="1:13" ht="18.600000000000001" thickBot="1" x14ac:dyDescent="0.5">
      <c r="A15" s="77"/>
      <c r="B15" s="73" t="s">
        <v>44</v>
      </c>
      <c r="C15" s="75">
        <f>'[1]1日目'!T6</f>
        <v>0</v>
      </c>
      <c r="D15" s="74">
        <f>'[1]2日目'!T6</f>
        <v>0</v>
      </c>
      <c r="E15" s="116">
        <f>'[1]3日目'!T6</f>
        <v>0</v>
      </c>
      <c r="F15" s="71"/>
      <c r="G15" s="76"/>
      <c r="H15" s="94" t="s">
        <v>7</v>
      </c>
      <c r="I15" s="95">
        <f>'[1]1日目'!AA10</f>
        <v>0</v>
      </c>
      <c r="J15" s="96">
        <f>'[1]1日目'!AB10</f>
        <v>1</v>
      </c>
      <c r="K15" s="97">
        <f t="shared" si="0"/>
        <v>1</v>
      </c>
      <c r="L15" s="71"/>
      <c r="M15" s="71"/>
    </row>
    <row r="16" spans="1:13" ht="18.600000000000001" thickBot="1" x14ac:dyDescent="0.5">
      <c r="A16" s="77"/>
      <c r="B16" s="73" t="s">
        <v>38</v>
      </c>
      <c r="C16" s="75">
        <f>'[1]1日目'!T7</f>
        <v>0</v>
      </c>
      <c r="D16" s="74">
        <f>'[1]2日目'!T7</f>
        <v>0</v>
      </c>
      <c r="E16" s="116">
        <f>'[1]3日目'!T7</f>
        <v>0</v>
      </c>
      <c r="F16" s="71"/>
      <c r="G16" s="76"/>
      <c r="H16" s="98" t="s">
        <v>8</v>
      </c>
      <c r="I16" s="99">
        <f>SUM(I9:I15)</f>
        <v>0</v>
      </c>
      <c r="J16" s="100">
        <f t="shared" ref="J16:K16" si="1">SUM(J9:J15)</f>
        <v>4</v>
      </c>
      <c r="K16" s="101">
        <f t="shared" si="1"/>
        <v>4</v>
      </c>
      <c r="L16" s="71"/>
      <c r="M16" s="71"/>
    </row>
    <row r="17" spans="1:13" x14ac:dyDescent="0.45">
      <c r="A17" s="86"/>
      <c r="B17" s="87" t="s">
        <v>39</v>
      </c>
      <c r="C17" s="89">
        <f>'[1]1日目'!T8</f>
        <v>0</v>
      </c>
      <c r="D17" s="88">
        <f>'[1]2日目'!T8</f>
        <v>0</v>
      </c>
      <c r="E17" s="117">
        <f>'[1]3日目'!T8</f>
        <v>0</v>
      </c>
      <c r="F17" s="71"/>
      <c r="G17" s="76"/>
      <c r="H17" s="71"/>
      <c r="I17" s="71"/>
      <c r="J17" s="71"/>
      <c r="K17" s="71"/>
      <c r="L17" s="71"/>
      <c r="M17" s="71"/>
    </row>
    <row r="18" spans="1:13" ht="18.600000000000001" thickBot="1" x14ac:dyDescent="0.5">
      <c r="A18" s="90"/>
      <c r="B18" s="91" t="s">
        <v>40</v>
      </c>
      <c r="C18" s="102">
        <f>SUM(C13:C17)</f>
        <v>3</v>
      </c>
      <c r="D18" s="92">
        <f>SUM(D13:D17)</f>
        <v>4</v>
      </c>
      <c r="E18" s="118">
        <f>SUM(E13:E17)</f>
        <v>2</v>
      </c>
      <c r="F18" s="71"/>
      <c r="G18" s="71"/>
      <c r="H18" s="71"/>
      <c r="I18" s="71"/>
      <c r="J18" s="71"/>
      <c r="K18" s="71"/>
      <c r="L18" s="71"/>
      <c r="M18" s="71"/>
    </row>
    <row r="19" spans="1:13" x14ac:dyDescent="0.45">
      <c r="A19" s="67" t="s">
        <v>45</v>
      </c>
      <c r="B19" s="68" t="s">
        <v>46</v>
      </c>
      <c r="C19" s="70">
        <f>'[1]1日目'!X4</f>
        <v>0</v>
      </c>
      <c r="D19" s="69">
        <f>'[1]2日目'!X4</f>
        <v>0</v>
      </c>
      <c r="E19" s="115">
        <f>'[1]3日目'!X4</f>
        <v>0</v>
      </c>
      <c r="F19" s="71"/>
      <c r="G19" s="71"/>
      <c r="H19" s="71"/>
      <c r="I19" s="71"/>
      <c r="J19" s="71"/>
      <c r="K19" s="71"/>
      <c r="L19" s="71"/>
      <c r="M19" s="71"/>
    </row>
    <row r="20" spans="1:13" x14ac:dyDescent="0.45">
      <c r="A20" s="77"/>
      <c r="B20" s="73" t="s">
        <v>47</v>
      </c>
      <c r="C20" s="75">
        <f>'[1]1日目'!X5</f>
        <v>0</v>
      </c>
      <c r="D20" s="74">
        <f>'[1]2日目'!X5</f>
        <v>2</v>
      </c>
      <c r="E20" s="116">
        <f>'[1]3日目'!X5</f>
        <v>1</v>
      </c>
      <c r="F20" s="71"/>
      <c r="G20" s="71"/>
      <c r="H20" s="71"/>
      <c r="I20" s="71"/>
      <c r="J20" s="71"/>
      <c r="K20" s="71"/>
      <c r="L20" s="71"/>
      <c r="M20" s="71"/>
    </row>
    <row r="21" spans="1:13" x14ac:dyDescent="0.45">
      <c r="A21" s="77"/>
      <c r="B21" s="73" t="s">
        <v>33</v>
      </c>
      <c r="C21" s="75">
        <f>'[1]1日目'!X6</f>
        <v>1</v>
      </c>
      <c r="D21" s="74">
        <f>'[1]2日目'!X6</f>
        <v>1</v>
      </c>
      <c r="E21" s="116">
        <f>'[1]3日目'!X6</f>
        <v>0</v>
      </c>
      <c r="F21" s="71"/>
      <c r="G21" s="71"/>
      <c r="H21" s="71"/>
      <c r="I21" s="71"/>
      <c r="J21" s="71"/>
      <c r="K21" s="71"/>
      <c r="L21" s="71"/>
      <c r="M21" s="71"/>
    </row>
    <row r="22" spans="1:13" x14ac:dyDescent="0.45">
      <c r="A22" s="72"/>
      <c r="B22" s="73" t="s">
        <v>48</v>
      </c>
      <c r="C22" s="75">
        <f>'[1]1日目'!X7</f>
        <v>2</v>
      </c>
      <c r="D22" s="74">
        <f>'[1]2日目'!X7</f>
        <v>1</v>
      </c>
      <c r="E22" s="116">
        <f>'[1]3日目'!X7</f>
        <v>1</v>
      </c>
      <c r="F22" s="71"/>
      <c r="G22" s="71"/>
      <c r="H22" s="71"/>
      <c r="I22" s="71"/>
      <c r="J22" s="71"/>
      <c r="K22" s="71"/>
      <c r="L22" s="71"/>
      <c r="M22" s="71"/>
    </row>
    <row r="23" spans="1:13" x14ac:dyDescent="0.45">
      <c r="A23" s="77"/>
      <c r="B23" s="73" t="s">
        <v>38</v>
      </c>
      <c r="C23" s="75">
        <f>'[1]1日目'!X8</f>
        <v>0</v>
      </c>
      <c r="D23" s="74">
        <f>'[1]2日目'!X8</f>
        <v>0</v>
      </c>
      <c r="E23" s="116">
        <f>'[1]3日目'!X8</f>
        <v>0</v>
      </c>
      <c r="F23" s="71"/>
      <c r="G23" s="71"/>
      <c r="H23" s="71"/>
      <c r="I23" s="71"/>
      <c r="J23" s="71"/>
      <c r="K23" s="71"/>
      <c r="L23" s="71"/>
      <c r="M23" s="71"/>
    </row>
    <row r="24" spans="1:13" x14ac:dyDescent="0.45">
      <c r="A24" s="86"/>
      <c r="B24" s="87" t="s">
        <v>39</v>
      </c>
      <c r="C24" s="75">
        <f>'[1]1日目'!X9</f>
        <v>0</v>
      </c>
      <c r="D24" s="74">
        <f>'[1]2日目'!X9</f>
        <v>0</v>
      </c>
      <c r="E24" s="116">
        <f>'[1]3日目'!X9</f>
        <v>0</v>
      </c>
      <c r="F24" s="71"/>
      <c r="G24" s="71"/>
      <c r="H24" s="71"/>
      <c r="I24" s="71"/>
      <c r="J24" s="71"/>
      <c r="K24" s="71"/>
      <c r="L24" s="71"/>
      <c r="M24" s="71"/>
    </row>
    <row r="25" spans="1:13" ht="18.600000000000001" thickBot="1" x14ac:dyDescent="0.5">
      <c r="A25" s="90"/>
      <c r="B25" s="91" t="s">
        <v>40</v>
      </c>
      <c r="C25" s="103">
        <f>SUM(C19:C24)</f>
        <v>3</v>
      </c>
      <c r="D25" s="104">
        <f>SUM(D19:D24)</f>
        <v>4</v>
      </c>
      <c r="E25" s="120">
        <f>SUM(E19:E24)</f>
        <v>2</v>
      </c>
      <c r="F25" s="71"/>
      <c r="G25" s="71"/>
      <c r="H25" s="71"/>
      <c r="I25" s="71"/>
      <c r="J25" s="71"/>
      <c r="K25" s="71"/>
      <c r="L25" s="71"/>
      <c r="M25" s="71"/>
    </row>
    <row r="26" spans="1:13" ht="18.600000000000001" thickBot="1" x14ac:dyDescent="0.5">
      <c r="A26" s="105" t="s">
        <v>49</v>
      </c>
      <c r="B26" s="71"/>
      <c r="C26" s="106"/>
      <c r="D26" s="107"/>
      <c r="E26" s="106"/>
      <c r="F26" s="71"/>
      <c r="G26" s="71"/>
      <c r="H26" s="71"/>
      <c r="I26" s="71"/>
      <c r="J26" s="71"/>
      <c r="K26" s="71"/>
      <c r="L26" s="71"/>
      <c r="M26" s="71"/>
    </row>
    <row r="27" spans="1:13" x14ac:dyDescent="0.45">
      <c r="A27" s="71"/>
      <c r="B27" s="71"/>
      <c r="C27" s="106"/>
      <c r="D27" s="107"/>
      <c r="E27" s="106"/>
      <c r="F27" s="71"/>
      <c r="G27" s="71"/>
      <c r="H27" s="71"/>
      <c r="I27" s="71"/>
      <c r="J27" s="71"/>
      <c r="K27" s="71"/>
      <c r="L27" s="71"/>
      <c r="M27" s="71"/>
    </row>
    <row r="28" spans="1:13" x14ac:dyDescent="0.45">
      <c r="A28" s="71" t="s">
        <v>51</v>
      </c>
      <c r="B28" s="71"/>
      <c r="C28" s="106"/>
      <c r="D28" s="107"/>
      <c r="E28" s="106"/>
      <c r="F28" s="71"/>
      <c r="G28" s="71"/>
      <c r="H28" s="71"/>
      <c r="I28" s="71"/>
      <c r="J28" s="71"/>
      <c r="K28" s="71"/>
      <c r="L28" s="71"/>
      <c r="M28" s="71"/>
    </row>
    <row r="29" spans="1:13" x14ac:dyDescent="0.45">
      <c r="A29" s="71" t="s">
        <v>52</v>
      </c>
      <c r="B29" s="71"/>
      <c r="C29" s="106"/>
      <c r="D29" s="107"/>
      <c r="E29" s="106"/>
      <c r="F29" s="71"/>
      <c r="G29" s="71"/>
      <c r="H29" s="71"/>
      <c r="I29" s="71"/>
      <c r="J29" s="71"/>
      <c r="K29" s="71"/>
      <c r="L29" s="71"/>
      <c r="M29" s="71"/>
    </row>
    <row r="30" spans="1:13" x14ac:dyDescent="0.45">
      <c r="A30" s="71" t="s">
        <v>53</v>
      </c>
      <c r="B30" s="71"/>
      <c r="C30" s="106"/>
      <c r="D30" s="107"/>
      <c r="E30" s="106"/>
      <c r="F30" s="71"/>
      <c r="G30" s="71"/>
      <c r="H30" s="71"/>
      <c r="I30" s="71"/>
      <c r="J30" s="71"/>
      <c r="K30" s="71"/>
      <c r="L30" s="71"/>
      <c r="M30" s="71"/>
    </row>
    <row r="31" spans="1:13" x14ac:dyDescent="0.45">
      <c r="A31" s="71" t="s">
        <v>54</v>
      </c>
      <c r="B31" s="71"/>
      <c r="C31" s="106"/>
      <c r="D31" s="107"/>
      <c r="E31" s="106"/>
      <c r="F31" s="71"/>
      <c r="G31" s="71"/>
      <c r="H31" s="71"/>
      <c r="I31" s="71"/>
      <c r="J31" s="71"/>
      <c r="K31" s="71"/>
      <c r="L31" s="71"/>
      <c r="M31" s="71"/>
    </row>
    <row r="32" spans="1:13" x14ac:dyDescent="0.45">
      <c r="A32" s="71"/>
      <c r="B32" s="71"/>
      <c r="C32" s="106"/>
      <c r="D32" s="107"/>
      <c r="E32" s="106"/>
      <c r="F32" s="71"/>
      <c r="G32" s="71"/>
      <c r="H32" s="71"/>
      <c r="I32" s="71"/>
      <c r="J32" s="71"/>
      <c r="K32" s="71"/>
      <c r="L32" s="71"/>
      <c r="M32" s="71"/>
    </row>
    <row r="33" spans="1:13" x14ac:dyDescent="0.45">
      <c r="A33" s="71" t="s">
        <v>55</v>
      </c>
      <c r="B33" s="71"/>
      <c r="C33" s="106"/>
      <c r="D33" s="107"/>
      <c r="E33" s="106"/>
      <c r="F33" s="71"/>
      <c r="G33" s="71"/>
      <c r="H33" s="71"/>
      <c r="I33" s="71"/>
      <c r="J33" s="71"/>
      <c r="K33" s="71"/>
      <c r="L33" s="71"/>
      <c r="M33" s="71"/>
    </row>
    <row r="34" spans="1:13" x14ac:dyDescent="0.45">
      <c r="A34" s="71" t="s">
        <v>56</v>
      </c>
      <c r="B34" s="71"/>
      <c r="C34" s="106"/>
      <c r="D34" s="107"/>
      <c r="E34" s="106"/>
      <c r="F34" s="71"/>
      <c r="G34" s="71"/>
      <c r="H34" s="71"/>
      <c r="I34" s="71"/>
      <c r="J34" s="71"/>
      <c r="K34" s="71"/>
      <c r="L34" s="71"/>
      <c r="M34" s="71"/>
    </row>
    <row r="35" spans="1:13" x14ac:dyDescent="0.45">
      <c r="A35" s="71"/>
      <c r="B35" s="71"/>
      <c r="C35" s="106"/>
      <c r="D35" s="107"/>
      <c r="E35" s="106"/>
      <c r="F35" s="71"/>
      <c r="G35" s="71"/>
      <c r="H35" s="71"/>
      <c r="I35" s="71"/>
      <c r="J35" s="71"/>
      <c r="K35" s="71"/>
      <c r="L35" s="71"/>
      <c r="M35" s="71"/>
    </row>
    <row r="36" spans="1:13" x14ac:dyDescent="0.45">
      <c r="A36" s="71"/>
      <c r="B36" s="71"/>
      <c r="C36" s="106"/>
      <c r="D36" s="107"/>
      <c r="E36" s="106"/>
      <c r="F36" s="71"/>
      <c r="G36" s="71"/>
      <c r="H36" s="71"/>
      <c r="I36" s="71"/>
      <c r="J36" s="71"/>
      <c r="K36" s="71"/>
      <c r="L36" s="71"/>
      <c r="M36" s="71"/>
    </row>
    <row r="37" spans="1:13" x14ac:dyDescent="0.45">
      <c r="D37" s="108"/>
      <c r="E37" s="108"/>
    </row>
    <row r="38" spans="1:13" x14ac:dyDescent="0.45">
      <c r="D38" s="108"/>
      <c r="E38" s="108"/>
    </row>
    <row r="39" spans="1:13" x14ac:dyDescent="0.45">
      <c r="D39" s="109"/>
      <c r="E39" s="108"/>
    </row>
    <row r="40" spans="1:13" x14ac:dyDescent="0.45">
      <c r="E40" s="108"/>
    </row>
    <row r="41" spans="1:13" x14ac:dyDescent="0.45">
      <c r="D41" s="109"/>
      <c r="E41" s="109"/>
    </row>
    <row r="43" spans="1:13" x14ac:dyDescent="0.45">
      <c r="D43" s="109"/>
      <c r="E43" s="109"/>
    </row>
    <row r="45" spans="1:13" x14ac:dyDescent="0.45">
      <c r="D45" s="109"/>
      <c r="E45" s="109"/>
    </row>
    <row r="47" spans="1:13" x14ac:dyDescent="0.45">
      <c r="D47" s="109"/>
      <c r="E47" s="109"/>
    </row>
    <row r="49" spans="4:5" x14ac:dyDescent="0.45">
      <c r="D49" s="108"/>
      <c r="E49" s="108"/>
    </row>
    <row r="50" spans="4:5" x14ac:dyDescent="0.45">
      <c r="D50" s="109"/>
      <c r="E50" s="109"/>
    </row>
    <row r="52" spans="4:5" x14ac:dyDescent="0.45">
      <c r="D52" s="109"/>
      <c r="E52" s="109"/>
    </row>
    <row r="53" spans="4:5" x14ac:dyDescent="0.45">
      <c r="D53" s="109"/>
      <c r="E53" s="109"/>
    </row>
  </sheetData>
  <mergeCells count="1">
    <mergeCell ref="A5:B5"/>
  </mergeCells>
  <phoneticPr fontId="2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4294967293" r:id="rId1"/>
  <rowBreaks count="1" manualBreakCount="1">
    <brk id="35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BA31-4403-439F-B20F-231A61FB00EE}">
  <sheetPr>
    <tabColor rgb="FFFF0000"/>
  </sheetPr>
  <dimension ref="A1:N53"/>
  <sheetViews>
    <sheetView view="pageBreakPreview" zoomScale="80" zoomScaleNormal="80" zoomScaleSheetLayoutView="80" workbookViewId="0">
      <pane ySplit="3" topLeftCell="A4" activePane="bottomLeft" state="frozen"/>
      <selection pane="bottomLeft" activeCell="I26" sqref="I26"/>
    </sheetView>
  </sheetViews>
  <sheetFormatPr defaultColWidth="8" defaultRowHeight="18" x14ac:dyDescent="0.45"/>
  <cols>
    <col min="1" max="1" width="9.796875" style="50" customWidth="1"/>
    <col min="2" max="2" width="33.8984375" style="50" customWidth="1"/>
    <col min="3" max="3" width="8.09765625" style="51" customWidth="1"/>
    <col min="4" max="4" width="9.19921875" style="50" customWidth="1"/>
    <col min="5" max="6" width="9.19921875" style="50" bestFit="1" customWidth="1"/>
    <col min="7" max="7" width="1.8984375" style="50" customWidth="1"/>
    <col min="8" max="8" width="12.296875" style="50" bestFit="1" customWidth="1"/>
    <col min="9" max="12" width="8" style="50"/>
    <col min="13" max="13" width="17.796875" style="50" customWidth="1"/>
    <col min="14" max="14" width="2.5" style="50" customWidth="1"/>
    <col min="15" max="16384" width="8" style="50"/>
  </cols>
  <sheetData>
    <row r="1" spans="1:13" x14ac:dyDescent="0.45">
      <c r="I1" s="52"/>
    </row>
    <row r="2" spans="1:13" ht="23.4" x14ac:dyDescent="0.45">
      <c r="A2" s="138" t="s">
        <v>22</v>
      </c>
      <c r="B2" s="138"/>
      <c r="C2" s="138"/>
      <c r="D2" s="138"/>
      <c r="E2" s="138"/>
      <c r="F2" s="138"/>
      <c r="H2" s="54"/>
      <c r="I2" s="52"/>
    </row>
    <row r="3" spans="1:13" ht="12.75" customHeight="1" x14ac:dyDescent="0.45">
      <c r="A3" s="55"/>
      <c r="B3" s="55"/>
      <c r="C3" s="55"/>
      <c r="D3" s="55"/>
      <c r="H3" s="54"/>
      <c r="I3" s="52"/>
    </row>
    <row r="4" spans="1:13" ht="18.600000000000001" thickBot="1" x14ac:dyDescent="0.5">
      <c r="A4" s="56"/>
      <c r="B4" s="57" t="str">
        <f>'[2]1日目'!O1</f>
        <v>令和４年７月</v>
      </c>
      <c r="C4" s="58" t="str">
        <f>'[2]1日目'!P1&amp;"日"</f>
        <v>16日</v>
      </c>
      <c r="D4" s="58" t="str">
        <f>'[2]2日目'!P1&amp;"日"</f>
        <v>23日</v>
      </c>
      <c r="E4" s="59" t="str">
        <f>'[2]3日目'!P1&amp;"日"</f>
        <v>30日</v>
      </c>
    </row>
    <row r="5" spans="1:13" s="63" customFormat="1" ht="18.600000000000001" thickBot="1" x14ac:dyDescent="0.5">
      <c r="A5" s="139" t="s">
        <v>23</v>
      </c>
      <c r="B5" s="137"/>
      <c r="C5" s="60" t="s">
        <v>24</v>
      </c>
      <c r="D5" s="61" t="s">
        <v>25</v>
      </c>
      <c r="E5" s="61" t="s">
        <v>26</v>
      </c>
      <c r="F5" s="62"/>
      <c r="H5" s="64" t="s">
        <v>27</v>
      </c>
      <c r="I5" s="65">
        <v>8</v>
      </c>
      <c r="J5" s="66" t="s">
        <v>28</v>
      </c>
      <c r="K5" s="62"/>
      <c r="L5" s="62"/>
      <c r="M5" s="62"/>
    </row>
    <row r="6" spans="1:13" x14ac:dyDescent="0.45">
      <c r="A6" s="67" t="s">
        <v>29</v>
      </c>
      <c r="B6" s="68" t="s">
        <v>30</v>
      </c>
      <c r="C6" s="69">
        <f>'[2]1日目'!P4</f>
        <v>0</v>
      </c>
      <c r="D6" s="70">
        <f>'[2]2日目'!P4</f>
        <v>4</v>
      </c>
      <c r="E6" s="69">
        <f>'[2]3日目'!P4</f>
        <v>1</v>
      </c>
      <c r="F6" s="71"/>
      <c r="G6" s="71"/>
      <c r="H6" s="71"/>
      <c r="I6" s="71"/>
      <c r="J6" s="71"/>
      <c r="K6" s="71"/>
      <c r="L6" s="71"/>
      <c r="M6" s="71"/>
    </row>
    <row r="7" spans="1:13" ht="18.600000000000001" thickBot="1" x14ac:dyDescent="0.5">
      <c r="A7" s="72"/>
      <c r="B7" s="73" t="s">
        <v>31</v>
      </c>
      <c r="C7" s="74">
        <f>'[2]1日目'!P5</f>
        <v>3</v>
      </c>
      <c r="D7" s="75">
        <f>'[2]2日目'!P5</f>
        <v>3</v>
      </c>
      <c r="E7" s="74">
        <f>'[2]3日目'!P5</f>
        <v>4</v>
      </c>
      <c r="F7" s="71"/>
      <c r="G7" s="76"/>
      <c r="H7" s="66" t="s">
        <v>32</v>
      </c>
      <c r="I7" s="62"/>
      <c r="J7" s="62"/>
      <c r="K7" s="62"/>
      <c r="L7" s="71"/>
      <c r="M7" s="71"/>
    </row>
    <row r="8" spans="1:13" x14ac:dyDescent="0.45">
      <c r="A8" s="77"/>
      <c r="B8" s="73" t="s">
        <v>33</v>
      </c>
      <c r="C8" s="74">
        <f>'[2]1日目'!P6</f>
        <v>4</v>
      </c>
      <c r="D8" s="75">
        <f>'[2]2日目'!P6</f>
        <v>0</v>
      </c>
      <c r="E8" s="74">
        <f>'[2]3日目'!P6</f>
        <v>1</v>
      </c>
      <c r="F8" s="71"/>
      <c r="G8" s="71"/>
      <c r="H8" s="78" t="s">
        <v>34</v>
      </c>
      <c r="I8" s="79" t="s">
        <v>35</v>
      </c>
      <c r="J8" s="80" t="s">
        <v>36</v>
      </c>
      <c r="K8" s="81" t="s">
        <v>0</v>
      </c>
      <c r="L8" s="71"/>
      <c r="M8" s="71"/>
    </row>
    <row r="9" spans="1:13" x14ac:dyDescent="0.45">
      <c r="A9" s="77"/>
      <c r="B9" s="73" t="s">
        <v>37</v>
      </c>
      <c r="C9" s="74">
        <f>'[2]1日目'!P7</f>
        <v>1</v>
      </c>
      <c r="D9" s="75">
        <f>'[2]2日目'!P7</f>
        <v>0</v>
      </c>
      <c r="E9" s="74">
        <f>'[2]3日目'!P7</f>
        <v>1</v>
      </c>
      <c r="F9" s="71"/>
      <c r="G9" s="71"/>
      <c r="H9" s="82" t="s">
        <v>1</v>
      </c>
      <c r="I9" s="83">
        <f>'[2]1日目'!AA4</f>
        <v>0</v>
      </c>
      <c r="J9" s="84">
        <f>'[2]1日目'!AB4</f>
        <v>0</v>
      </c>
      <c r="K9" s="85">
        <f>SUM(I9:J9)</f>
        <v>0</v>
      </c>
      <c r="L9" s="71"/>
      <c r="M9" s="71"/>
    </row>
    <row r="10" spans="1:13" x14ac:dyDescent="0.45">
      <c r="A10" s="77"/>
      <c r="B10" s="73" t="s">
        <v>38</v>
      </c>
      <c r="C10" s="74">
        <f>'[2]1日目'!P8</f>
        <v>0</v>
      </c>
      <c r="D10" s="75">
        <f>'[2]2日目'!P8</f>
        <v>0</v>
      </c>
      <c r="E10" s="74">
        <f>'[2]3日目'!P8</f>
        <v>0</v>
      </c>
      <c r="F10" s="71"/>
      <c r="G10" s="71"/>
      <c r="H10" s="82" t="s">
        <v>2</v>
      </c>
      <c r="I10" s="83">
        <f>'[2]1日目'!AA5</f>
        <v>0</v>
      </c>
      <c r="J10" s="84">
        <f>'[2]1日目'!AB5</f>
        <v>1</v>
      </c>
      <c r="K10" s="85">
        <f t="shared" ref="K10:K15" si="0">SUM(I10:J10)</f>
        <v>1</v>
      </c>
      <c r="L10" s="71"/>
      <c r="M10" s="71"/>
    </row>
    <row r="11" spans="1:13" x14ac:dyDescent="0.45">
      <c r="A11" s="86"/>
      <c r="B11" s="87" t="s">
        <v>39</v>
      </c>
      <c r="C11" s="88">
        <f>'[2]1日目'!P9</f>
        <v>0</v>
      </c>
      <c r="D11" s="89">
        <f>'[2]2日目'!P9</f>
        <v>0</v>
      </c>
      <c r="E11" s="88">
        <f>'[2]3日目'!P9</f>
        <v>0</v>
      </c>
      <c r="F11" s="71"/>
      <c r="G11" s="71"/>
      <c r="H11" s="82" t="s">
        <v>3</v>
      </c>
      <c r="I11" s="83">
        <f>'[2]1日目'!AA6</f>
        <v>0</v>
      </c>
      <c r="J11" s="84">
        <f>'[2]1日目'!AB6</f>
        <v>0</v>
      </c>
      <c r="K11" s="85">
        <f t="shared" si="0"/>
        <v>0</v>
      </c>
      <c r="L11" s="71"/>
      <c r="M11" s="71"/>
    </row>
    <row r="12" spans="1:13" ht="18.600000000000001" thickBot="1" x14ac:dyDescent="0.5">
      <c r="A12" s="90"/>
      <c r="B12" s="91" t="s">
        <v>40</v>
      </c>
      <c r="C12" s="92">
        <f>SUM(C6:C11)</f>
        <v>8</v>
      </c>
      <c r="D12" s="93">
        <f>SUM(D6:D11)</f>
        <v>7</v>
      </c>
      <c r="E12" s="92">
        <f>SUM(E6:E11)</f>
        <v>7</v>
      </c>
      <c r="F12" s="71"/>
      <c r="G12" s="71"/>
      <c r="H12" s="82" t="s">
        <v>4</v>
      </c>
      <c r="I12" s="83">
        <f>'[2]1日目'!AA7</f>
        <v>0</v>
      </c>
      <c r="J12" s="84">
        <f>'[2]1日目'!AB7</f>
        <v>0</v>
      </c>
      <c r="K12" s="85">
        <f t="shared" si="0"/>
        <v>0</v>
      </c>
      <c r="L12" s="71"/>
      <c r="M12" s="71"/>
    </row>
    <row r="13" spans="1:13" x14ac:dyDescent="0.45">
      <c r="A13" s="67" t="s">
        <v>41</v>
      </c>
      <c r="B13" s="68" t="s">
        <v>42</v>
      </c>
      <c r="C13" s="70">
        <f>'[2]1日目'!T4</f>
        <v>1</v>
      </c>
      <c r="D13" s="69">
        <f>'[2]2日目'!T4</f>
        <v>5</v>
      </c>
      <c r="E13" s="69">
        <f>'[2]3日目'!T4</f>
        <v>2</v>
      </c>
      <c r="F13" s="71"/>
      <c r="G13" s="76"/>
      <c r="H13" s="82" t="s">
        <v>5</v>
      </c>
      <c r="I13" s="83">
        <f>'[2]1日目'!AA8</f>
        <v>0</v>
      </c>
      <c r="J13" s="84">
        <f>'[2]1日目'!AB8</f>
        <v>1</v>
      </c>
      <c r="K13" s="85">
        <f t="shared" si="0"/>
        <v>1</v>
      </c>
      <c r="L13" s="71"/>
      <c r="M13" s="71"/>
    </row>
    <row r="14" spans="1:13" x14ac:dyDescent="0.45">
      <c r="A14" s="77"/>
      <c r="B14" s="73" t="s">
        <v>43</v>
      </c>
      <c r="C14" s="75">
        <f>'[2]1日目'!T5</f>
        <v>6</v>
      </c>
      <c r="D14" s="74">
        <f>'[2]2日目'!T5</f>
        <v>2</v>
      </c>
      <c r="E14" s="74">
        <f>'[2]3日目'!T5</f>
        <v>4</v>
      </c>
      <c r="F14" s="71"/>
      <c r="G14" s="76"/>
      <c r="H14" s="82" t="s">
        <v>6</v>
      </c>
      <c r="I14" s="83">
        <f>'[2]1日目'!AA9</f>
        <v>1</v>
      </c>
      <c r="J14" s="84">
        <f>'[2]1日目'!AB9</f>
        <v>4</v>
      </c>
      <c r="K14" s="85">
        <f t="shared" si="0"/>
        <v>5</v>
      </c>
      <c r="L14" s="71"/>
      <c r="M14" s="71"/>
    </row>
    <row r="15" spans="1:13" ht="18.600000000000001" thickBot="1" x14ac:dyDescent="0.5">
      <c r="A15" s="77"/>
      <c r="B15" s="73" t="s">
        <v>44</v>
      </c>
      <c r="C15" s="75">
        <f>'[2]1日目'!T6</f>
        <v>1</v>
      </c>
      <c r="D15" s="74">
        <f>'[2]2日目'!T6</f>
        <v>0</v>
      </c>
      <c r="E15" s="74">
        <f>'[2]3日目'!T6</f>
        <v>1</v>
      </c>
      <c r="F15" s="71"/>
      <c r="G15" s="76"/>
      <c r="H15" s="94" t="s">
        <v>7</v>
      </c>
      <c r="I15" s="95">
        <f>'[2]1日目'!AA10</f>
        <v>0</v>
      </c>
      <c r="J15" s="96">
        <f>'[2]1日目'!AB10</f>
        <v>1</v>
      </c>
      <c r="K15" s="97">
        <f t="shared" si="0"/>
        <v>1</v>
      </c>
      <c r="L15" s="71"/>
      <c r="M15" s="71"/>
    </row>
    <row r="16" spans="1:13" ht="18.600000000000001" thickBot="1" x14ac:dyDescent="0.5">
      <c r="A16" s="77"/>
      <c r="B16" s="73" t="s">
        <v>38</v>
      </c>
      <c r="C16" s="75">
        <f>'[2]1日目'!T7</f>
        <v>0</v>
      </c>
      <c r="D16" s="74">
        <f>'[2]2日目'!T7</f>
        <v>0</v>
      </c>
      <c r="E16" s="74">
        <f>'[2]3日目'!T7</f>
        <v>0</v>
      </c>
      <c r="F16" s="71"/>
      <c r="G16" s="76"/>
      <c r="H16" s="98" t="s">
        <v>8</v>
      </c>
      <c r="I16" s="99">
        <f>SUM(I9:I15)</f>
        <v>1</v>
      </c>
      <c r="J16" s="100">
        <f t="shared" ref="J16:K16" si="1">SUM(J9:J15)</f>
        <v>7</v>
      </c>
      <c r="K16" s="101">
        <f t="shared" si="1"/>
        <v>8</v>
      </c>
      <c r="L16" s="71"/>
      <c r="M16" s="71"/>
    </row>
    <row r="17" spans="1:14" x14ac:dyDescent="0.45">
      <c r="A17" s="86"/>
      <c r="B17" s="87" t="s">
        <v>39</v>
      </c>
      <c r="C17" s="89">
        <f>'[2]1日目'!T8</f>
        <v>0</v>
      </c>
      <c r="D17" s="88">
        <f>'[2]2日目'!T8</f>
        <v>0</v>
      </c>
      <c r="E17" s="88">
        <f>'[2]3日目'!T8</f>
        <v>0</v>
      </c>
      <c r="F17" s="71"/>
      <c r="G17" s="76"/>
      <c r="H17" s="71"/>
      <c r="I17" s="71"/>
      <c r="J17" s="71"/>
      <c r="K17" s="71"/>
      <c r="L17" s="71"/>
      <c r="M17" s="71"/>
    </row>
    <row r="18" spans="1:14" ht="18.600000000000001" thickBot="1" x14ac:dyDescent="0.5">
      <c r="A18" s="90"/>
      <c r="B18" s="91" t="s">
        <v>40</v>
      </c>
      <c r="C18" s="102">
        <f>SUM(C13:C17)</f>
        <v>8</v>
      </c>
      <c r="D18" s="92">
        <f>SUM(D13:D17)</f>
        <v>7</v>
      </c>
      <c r="E18" s="92">
        <f>SUM(E13:E17)</f>
        <v>7</v>
      </c>
      <c r="F18" s="71"/>
      <c r="G18" s="71"/>
      <c r="H18" s="71"/>
      <c r="I18" s="71"/>
      <c r="J18" s="71"/>
      <c r="K18" s="71"/>
      <c r="L18" s="71"/>
      <c r="M18" s="71"/>
    </row>
    <row r="19" spans="1:14" x14ac:dyDescent="0.45">
      <c r="A19" s="67" t="s">
        <v>45</v>
      </c>
      <c r="B19" s="68" t="s">
        <v>46</v>
      </c>
      <c r="C19" s="70">
        <f>'[2]1日目'!X4</f>
        <v>0</v>
      </c>
      <c r="D19" s="69">
        <f>'[2]2日目'!X4</f>
        <v>1</v>
      </c>
      <c r="E19" s="69">
        <f>'[2]3日目'!X4</f>
        <v>0</v>
      </c>
      <c r="F19" s="71"/>
      <c r="G19" s="71"/>
      <c r="H19" s="71"/>
      <c r="I19" s="71"/>
      <c r="J19" s="71"/>
      <c r="K19" s="71"/>
      <c r="L19" s="71"/>
      <c r="M19" s="71"/>
    </row>
    <row r="20" spans="1:14" x14ac:dyDescent="0.45">
      <c r="A20" s="77"/>
      <c r="B20" s="73" t="s">
        <v>47</v>
      </c>
      <c r="C20" s="75">
        <f>'[2]1日目'!X5</f>
        <v>2</v>
      </c>
      <c r="D20" s="74">
        <f>'[2]2日目'!X5</f>
        <v>3</v>
      </c>
      <c r="E20" s="74">
        <f>'[2]3日目'!X5</f>
        <v>0</v>
      </c>
      <c r="F20" s="71"/>
      <c r="G20" s="71"/>
      <c r="H20" s="71"/>
      <c r="I20" s="71"/>
      <c r="J20" s="71"/>
      <c r="K20" s="71"/>
      <c r="L20" s="71"/>
      <c r="M20" s="71"/>
    </row>
    <row r="21" spans="1:14" x14ac:dyDescent="0.45">
      <c r="A21" s="77"/>
      <c r="B21" s="73" t="s">
        <v>33</v>
      </c>
      <c r="C21" s="75">
        <f>'[2]1日目'!X6</f>
        <v>3</v>
      </c>
      <c r="D21" s="74">
        <f>'[2]2日目'!X6</f>
        <v>2</v>
      </c>
      <c r="E21" s="74">
        <f>'[2]3日目'!X6</f>
        <v>1</v>
      </c>
      <c r="F21" s="71"/>
      <c r="G21" s="71"/>
      <c r="H21" s="71"/>
      <c r="I21" s="71"/>
      <c r="J21" s="71"/>
      <c r="K21" s="71"/>
      <c r="L21" s="71"/>
      <c r="M21" s="71"/>
    </row>
    <row r="22" spans="1:14" x14ac:dyDescent="0.45">
      <c r="A22" s="72"/>
      <c r="B22" s="73" t="s">
        <v>48</v>
      </c>
      <c r="C22" s="75">
        <f>'[2]1日目'!X7</f>
        <v>3</v>
      </c>
      <c r="D22" s="74">
        <f>'[2]2日目'!X7</f>
        <v>1</v>
      </c>
      <c r="E22" s="74">
        <f>'[2]3日目'!X7</f>
        <v>5</v>
      </c>
      <c r="F22" s="71"/>
      <c r="G22" s="71"/>
      <c r="H22" s="71"/>
      <c r="I22" s="71"/>
      <c r="J22" s="71"/>
      <c r="K22" s="71"/>
      <c r="L22" s="71"/>
      <c r="M22" s="71"/>
    </row>
    <row r="23" spans="1:14" x14ac:dyDescent="0.45">
      <c r="A23" s="77"/>
      <c r="B23" s="73" t="s">
        <v>38</v>
      </c>
      <c r="C23" s="75">
        <f>'[2]1日目'!X8</f>
        <v>0</v>
      </c>
      <c r="D23" s="74">
        <f>'[2]2日目'!X8</f>
        <v>0</v>
      </c>
      <c r="E23" s="74">
        <f>'[2]3日目'!X8</f>
        <v>0</v>
      </c>
      <c r="F23" s="71"/>
      <c r="G23" s="71"/>
      <c r="H23" s="71"/>
      <c r="I23" s="71"/>
      <c r="J23" s="71"/>
      <c r="K23" s="71"/>
      <c r="L23" s="71"/>
      <c r="M23" s="71"/>
    </row>
    <row r="24" spans="1:14" x14ac:dyDescent="0.45">
      <c r="A24" s="86"/>
      <c r="B24" s="87" t="s">
        <v>39</v>
      </c>
      <c r="C24" s="75">
        <f>'[2]1日目'!X9</f>
        <v>0</v>
      </c>
      <c r="D24" s="74">
        <f>'[2]2日目'!X9</f>
        <v>0</v>
      </c>
      <c r="E24" s="74">
        <f>'[2]3日目'!X9</f>
        <v>0</v>
      </c>
      <c r="F24" s="71"/>
      <c r="G24" s="71"/>
      <c r="H24" s="71"/>
      <c r="I24" s="71"/>
      <c r="J24" s="71"/>
      <c r="K24" s="71"/>
      <c r="L24" s="71"/>
      <c r="M24" s="71"/>
    </row>
    <row r="25" spans="1:14" ht="18.600000000000001" thickBot="1" x14ac:dyDescent="0.5">
      <c r="A25" s="90"/>
      <c r="B25" s="91" t="s">
        <v>40</v>
      </c>
      <c r="C25" s="103">
        <f>SUM(C19:C24)</f>
        <v>8</v>
      </c>
      <c r="D25" s="104">
        <f>SUM(D19:D24)</f>
        <v>7</v>
      </c>
      <c r="E25" s="104">
        <f>SUM(E19:E24)</f>
        <v>6</v>
      </c>
      <c r="F25" s="71"/>
      <c r="G25" s="71"/>
      <c r="H25" s="71"/>
      <c r="I25" s="71"/>
      <c r="J25" s="71"/>
      <c r="K25" s="71"/>
      <c r="L25" s="71"/>
      <c r="M25" s="71"/>
    </row>
    <row r="26" spans="1:14" ht="18.600000000000001" thickBot="1" x14ac:dyDescent="0.5">
      <c r="A26" s="105" t="s">
        <v>49</v>
      </c>
      <c r="B26" s="71"/>
      <c r="C26" s="106"/>
      <c r="D26" s="107"/>
      <c r="E26" s="106"/>
      <c r="F26" s="106"/>
      <c r="G26" s="71"/>
      <c r="H26" s="71"/>
      <c r="I26" s="71"/>
      <c r="J26" s="71"/>
      <c r="K26" s="71"/>
      <c r="L26" s="71"/>
      <c r="M26" s="71"/>
      <c r="N26" s="71"/>
    </row>
    <row r="27" spans="1:14" x14ac:dyDescent="0.45">
      <c r="A27" s="71"/>
      <c r="B27" s="140"/>
      <c r="C27" s="140"/>
      <c r="D27" s="140"/>
      <c r="E27" s="140"/>
      <c r="F27" s="140"/>
      <c r="G27" s="71"/>
      <c r="H27" s="71"/>
      <c r="I27" s="71"/>
      <c r="J27" s="71"/>
      <c r="K27" s="71"/>
      <c r="L27" s="71"/>
      <c r="M27" s="71"/>
      <c r="N27" s="71"/>
    </row>
    <row r="28" spans="1:14" x14ac:dyDescent="0.45">
      <c r="A28" s="71"/>
      <c r="B28" s="140"/>
      <c r="C28" s="140"/>
      <c r="D28" s="140"/>
      <c r="E28" s="140"/>
      <c r="F28" s="140"/>
      <c r="G28" s="71"/>
      <c r="H28" s="71"/>
      <c r="I28" s="71"/>
      <c r="J28" s="71"/>
      <c r="K28" s="71"/>
      <c r="L28" s="71"/>
      <c r="M28" s="71"/>
      <c r="N28" s="71"/>
    </row>
    <row r="29" spans="1:14" x14ac:dyDescent="0.45">
      <c r="A29" s="71"/>
      <c r="B29" s="140"/>
      <c r="C29" s="140"/>
      <c r="D29" s="140"/>
      <c r="E29" s="140"/>
      <c r="F29" s="140"/>
      <c r="G29" s="71"/>
      <c r="H29" s="71"/>
      <c r="I29" s="71"/>
      <c r="J29" s="71"/>
      <c r="K29" s="71"/>
      <c r="L29" s="71"/>
      <c r="M29" s="71"/>
      <c r="N29" s="71"/>
    </row>
    <row r="30" spans="1:14" x14ac:dyDescent="0.45">
      <c r="A30" s="71"/>
      <c r="B30" s="140"/>
      <c r="C30" s="140"/>
      <c r="D30" s="140"/>
      <c r="E30" s="140"/>
      <c r="F30" s="140"/>
      <c r="G30" s="71"/>
      <c r="H30" s="71"/>
      <c r="I30" s="71"/>
      <c r="J30" s="71"/>
      <c r="K30" s="71"/>
      <c r="L30" s="71"/>
      <c r="M30" s="71"/>
      <c r="N30" s="71"/>
    </row>
    <row r="31" spans="1:14" x14ac:dyDescent="0.45">
      <c r="A31" s="71"/>
      <c r="B31" s="140"/>
      <c r="C31" s="140"/>
      <c r="D31" s="140"/>
      <c r="E31" s="140"/>
      <c r="F31" s="140"/>
      <c r="G31" s="71"/>
      <c r="H31" s="71"/>
      <c r="I31" s="71"/>
      <c r="J31" s="71"/>
      <c r="K31" s="71"/>
      <c r="L31" s="71"/>
      <c r="M31" s="71"/>
      <c r="N31" s="71"/>
    </row>
    <row r="32" spans="1:14" x14ac:dyDescent="0.45">
      <c r="A32" s="71"/>
      <c r="B32" s="140"/>
      <c r="C32" s="140"/>
      <c r="D32" s="140"/>
      <c r="E32" s="140"/>
      <c r="F32" s="140"/>
      <c r="G32" s="71"/>
      <c r="H32" s="71"/>
      <c r="I32" s="71"/>
      <c r="J32" s="71"/>
      <c r="K32" s="71"/>
      <c r="L32" s="71"/>
      <c r="M32" s="71"/>
      <c r="N32" s="71"/>
    </row>
    <row r="33" spans="1:14" x14ac:dyDescent="0.45">
      <c r="A33" s="71"/>
      <c r="B33" s="71"/>
      <c r="C33" s="106"/>
      <c r="D33" s="107"/>
      <c r="E33" s="106"/>
      <c r="F33" s="106"/>
      <c r="G33" s="71"/>
      <c r="H33" s="71"/>
      <c r="I33" s="71"/>
      <c r="J33" s="71"/>
      <c r="K33" s="71"/>
      <c r="L33" s="71"/>
      <c r="M33" s="71"/>
      <c r="N33" s="71"/>
    </row>
    <row r="34" spans="1:14" x14ac:dyDescent="0.45">
      <c r="A34" s="71"/>
      <c r="B34" s="71"/>
      <c r="C34" s="106"/>
      <c r="D34" s="107"/>
      <c r="E34" s="106"/>
      <c r="F34" s="106"/>
      <c r="G34" s="71"/>
      <c r="H34" s="71"/>
      <c r="I34" s="71"/>
      <c r="J34" s="71"/>
      <c r="K34" s="71"/>
      <c r="L34" s="71"/>
      <c r="M34" s="71"/>
      <c r="N34" s="71"/>
    </row>
    <row r="35" spans="1:14" x14ac:dyDescent="0.45">
      <c r="A35" s="71"/>
      <c r="B35" s="71"/>
      <c r="C35" s="106"/>
      <c r="D35" s="107"/>
      <c r="E35" s="106"/>
      <c r="F35" s="106"/>
      <c r="G35" s="71"/>
      <c r="H35" s="71"/>
      <c r="I35" s="71"/>
      <c r="J35" s="71"/>
      <c r="K35" s="71"/>
      <c r="L35" s="71"/>
      <c r="M35" s="71"/>
      <c r="N35" s="71"/>
    </row>
    <row r="36" spans="1:14" x14ac:dyDescent="0.45">
      <c r="A36" s="71"/>
      <c r="B36" s="71"/>
      <c r="C36" s="106"/>
      <c r="D36" s="107"/>
      <c r="E36" s="106"/>
      <c r="F36" s="106"/>
      <c r="G36" s="71"/>
      <c r="H36" s="71"/>
      <c r="I36" s="71"/>
      <c r="J36" s="71"/>
      <c r="K36" s="71"/>
      <c r="L36" s="71"/>
      <c r="M36" s="71"/>
      <c r="N36" s="71"/>
    </row>
    <row r="37" spans="1:14" x14ac:dyDescent="0.45">
      <c r="D37" s="108"/>
      <c r="E37" s="108"/>
    </row>
    <row r="38" spans="1:14" x14ac:dyDescent="0.45">
      <c r="D38" s="108"/>
      <c r="E38" s="108"/>
    </row>
    <row r="39" spans="1:14" x14ac:dyDescent="0.45">
      <c r="D39" s="109"/>
      <c r="E39" s="108"/>
    </row>
    <row r="40" spans="1:14" x14ac:dyDescent="0.45">
      <c r="E40" s="108"/>
    </row>
    <row r="41" spans="1:14" x14ac:dyDescent="0.45">
      <c r="D41" s="109"/>
      <c r="E41" s="109"/>
    </row>
    <row r="43" spans="1:14" x14ac:dyDescent="0.45">
      <c r="D43" s="109"/>
      <c r="E43" s="109"/>
    </row>
    <row r="45" spans="1:14" x14ac:dyDescent="0.45">
      <c r="D45" s="109"/>
      <c r="E45" s="109"/>
    </row>
    <row r="47" spans="1:14" x14ac:dyDescent="0.45">
      <c r="D47" s="109"/>
      <c r="E47" s="109"/>
    </row>
    <row r="49" spans="4:5" x14ac:dyDescent="0.45">
      <c r="D49" s="108"/>
      <c r="E49" s="108"/>
    </row>
    <row r="50" spans="4:5" x14ac:dyDescent="0.45">
      <c r="D50" s="109"/>
      <c r="E50" s="109"/>
    </row>
    <row r="52" spans="4:5" x14ac:dyDescent="0.45">
      <c r="D52" s="109"/>
      <c r="E52" s="109"/>
    </row>
    <row r="53" spans="4:5" x14ac:dyDescent="0.45">
      <c r="D53" s="109"/>
      <c r="E53" s="109"/>
    </row>
  </sheetData>
  <mergeCells count="3">
    <mergeCell ref="A2:F2"/>
    <mergeCell ref="A5:B5"/>
    <mergeCell ref="B27:F32"/>
  </mergeCells>
  <phoneticPr fontId="2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r:id="rId1"/>
  <rowBreaks count="1" manualBreakCount="1">
    <brk id="35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111A-E993-41EF-9697-0507C7941D8E}">
  <sheetPr>
    <tabColor rgb="FFFF0000"/>
  </sheetPr>
  <dimension ref="A1:M53"/>
  <sheetViews>
    <sheetView view="pageBreakPreview" zoomScale="80" zoomScaleNormal="80" zoomScaleSheetLayoutView="80" workbookViewId="0">
      <pane ySplit="3" topLeftCell="A4" activePane="bottomLeft" state="frozen"/>
      <selection pane="bottomLeft" activeCell="K22" sqref="K22"/>
    </sheetView>
  </sheetViews>
  <sheetFormatPr defaultColWidth="8" defaultRowHeight="18" x14ac:dyDescent="0.45"/>
  <cols>
    <col min="1" max="1" width="9.796875" style="50" customWidth="1"/>
    <col min="2" max="2" width="33.8984375" style="50" customWidth="1"/>
    <col min="3" max="3" width="8.09765625" style="51" customWidth="1"/>
    <col min="4" max="4" width="9.19921875" style="50" customWidth="1"/>
    <col min="5" max="5" width="9.19921875" style="50" bestFit="1" customWidth="1"/>
    <col min="6" max="6" width="1.8984375" style="50" customWidth="1"/>
    <col min="7" max="7" width="12.296875" style="50" bestFit="1" customWidth="1"/>
    <col min="8" max="11" width="8" style="50"/>
    <col min="12" max="12" width="17.796875" style="50" customWidth="1"/>
    <col min="13" max="13" width="2.5" style="50" customWidth="1"/>
    <col min="14" max="16384" width="8" style="50"/>
  </cols>
  <sheetData>
    <row r="1" spans="1:13" x14ac:dyDescent="0.45">
      <c r="H1" s="52"/>
    </row>
    <row r="2" spans="1:13" ht="23.4" x14ac:dyDescent="0.45">
      <c r="A2" s="138" t="s">
        <v>22</v>
      </c>
      <c r="B2" s="138"/>
      <c r="C2" s="138"/>
      <c r="D2" s="138"/>
      <c r="E2" s="138"/>
      <c r="G2" s="54"/>
      <c r="H2" s="52"/>
    </row>
    <row r="3" spans="1:13" ht="12.75" customHeight="1" thickBot="1" x14ac:dyDescent="0.5">
      <c r="A3" s="55"/>
      <c r="B3" s="55"/>
      <c r="C3" s="55"/>
      <c r="D3" s="55"/>
      <c r="G3" s="54"/>
      <c r="H3" s="52"/>
    </row>
    <row r="4" spans="1:13" ht="18.600000000000001" thickBot="1" x14ac:dyDescent="0.5">
      <c r="A4" s="110"/>
      <c r="B4" s="111" t="str">
        <f>'[3]1日目'!O1</f>
        <v>令和4年8月</v>
      </c>
      <c r="C4" s="112" t="str">
        <f>'[3]1日目'!P1&amp;"日"</f>
        <v>9日</v>
      </c>
      <c r="D4" s="112" t="str">
        <f>'[3]2日目'!P1&amp;"日"</f>
        <v>16日</v>
      </c>
      <c r="E4" s="113" t="str">
        <f>'[3]3日目'!P1&amp;"日"</f>
        <v>23日</v>
      </c>
    </row>
    <row r="5" spans="1:13" s="63" customFormat="1" ht="18.600000000000001" thickBot="1" x14ac:dyDescent="0.5">
      <c r="A5" s="136" t="s">
        <v>23</v>
      </c>
      <c r="B5" s="137"/>
      <c r="C5" s="60" t="s">
        <v>24</v>
      </c>
      <c r="D5" s="61" t="s">
        <v>25</v>
      </c>
      <c r="E5" s="114" t="s">
        <v>26</v>
      </c>
      <c r="F5" s="62"/>
      <c r="H5" s="64" t="s">
        <v>27</v>
      </c>
      <c r="I5" s="65">
        <v>6</v>
      </c>
      <c r="J5" s="66" t="s">
        <v>28</v>
      </c>
      <c r="K5" s="62"/>
      <c r="L5" s="62"/>
      <c r="M5" s="62"/>
    </row>
    <row r="6" spans="1:13" x14ac:dyDescent="0.45">
      <c r="A6" s="67" t="s">
        <v>29</v>
      </c>
      <c r="B6" s="68" t="s">
        <v>30</v>
      </c>
      <c r="C6" s="69">
        <f>'[3]1日目'!P4</f>
        <v>1</v>
      </c>
      <c r="D6" s="70">
        <f>'[3]2日目'!P4</f>
        <v>3</v>
      </c>
      <c r="E6" s="115">
        <f>'[3]3日目'!P4</f>
        <v>0</v>
      </c>
      <c r="F6" s="71"/>
      <c r="G6" s="71"/>
      <c r="H6" s="71"/>
      <c r="I6" s="71"/>
      <c r="J6" s="71"/>
      <c r="K6" s="71"/>
      <c r="L6" s="71"/>
      <c r="M6" s="71"/>
    </row>
    <row r="7" spans="1:13" ht="18.600000000000001" thickBot="1" x14ac:dyDescent="0.5">
      <c r="A7" s="72"/>
      <c r="B7" s="73" t="s">
        <v>31</v>
      </c>
      <c r="C7" s="74">
        <f>'[3]1日目'!P5</f>
        <v>2</v>
      </c>
      <c r="D7" s="75">
        <f>'[3]2日目'!P5</f>
        <v>1</v>
      </c>
      <c r="E7" s="116">
        <f>'[3]3日目'!P5</f>
        <v>3</v>
      </c>
      <c r="F7" s="71"/>
      <c r="G7" s="76"/>
      <c r="H7" s="66" t="s">
        <v>32</v>
      </c>
      <c r="I7" s="62"/>
      <c r="J7" s="62"/>
      <c r="K7" s="62"/>
      <c r="L7" s="71"/>
      <c r="M7" s="71"/>
    </row>
    <row r="8" spans="1:13" x14ac:dyDescent="0.45">
      <c r="A8" s="77"/>
      <c r="B8" s="73" t="s">
        <v>33</v>
      </c>
      <c r="C8" s="74">
        <f>'[3]1日目'!P6</f>
        <v>2</v>
      </c>
      <c r="D8" s="75">
        <f>'[3]2日目'!P6</f>
        <v>2</v>
      </c>
      <c r="E8" s="116">
        <f>'[3]3日目'!P6</f>
        <v>2</v>
      </c>
      <c r="F8" s="71"/>
      <c r="G8" s="71"/>
      <c r="H8" s="78" t="s">
        <v>34</v>
      </c>
      <c r="I8" s="79" t="s">
        <v>35</v>
      </c>
      <c r="J8" s="80" t="s">
        <v>36</v>
      </c>
      <c r="K8" s="81" t="s">
        <v>0</v>
      </c>
      <c r="L8" s="71"/>
      <c r="M8" s="71"/>
    </row>
    <row r="9" spans="1:13" x14ac:dyDescent="0.45">
      <c r="A9" s="77"/>
      <c r="B9" s="73" t="s">
        <v>37</v>
      </c>
      <c r="C9" s="74">
        <f>'[3]1日目'!P7</f>
        <v>0</v>
      </c>
      <c r="D9" s="75">
        <f>'[3]2日目'!P7</f>
        <v>0</v>
      </c>
      <c r="E9" s="116">
        <f>'[3]3日目'!P7</f>
        <v>0</v>
      </c>
      <c r="F9" s="71"/>
      <c r="G9" s="71"/>
      <c r="H9" s="82" t="s">
        <v>1</v>
      </c>
      <c r="I9" s="83">
        <f>'[3]1日目'!AA4</f>
        <v>0</v>
      </c>
      <c r="J9" s="84">
        <f>'[3]1日目'!AB4</f>
        <v>0</v>
      </c>
      <c r="K9" s="85">
        <f>SUM(I9:J9)</f>
        <v>0</v>
      </c>
      <c r="L9" s="71"/>
      <c r="M9" s="71"/>
    </row>
    <row r="10" spans="1:13" x14ac:dyDescent="0.45">
      <c r="A10" s="77"/>
      <c r="B10" s="73" t="s">
        <v>38</v>
      </c>
      <c r="C10" s="74">
        <f>'[3]1日目'!P8</f>
        <v>0</v>
      </c>
      <c r="D10" s="75">
        <f>'[3]2日目'!P8</f>
        <v>0</v>
      </c>
      <c r="E10" s="116">
        <f>'[3]3日目'!P8</f>
        <v>1</v>
      </c>
      <c r="F10" s="71"/>
      <c r="G10" s="71"/>
      <c r="H10" s="82" t="s">
        <v>2</v>
      </c>
      <c r="I10" s="83">
        <f>'[3]1日目'!AA5</f>
        <v>0</v>
      </c>
      <c r="J10" s="84">
        <f>'[3]1日目'!AB5</f>
        <v>0</v>
      </c>
      <c r="K10" s="85">
        <f t="shared" ref="K10:K15" si="0">SUM(I10:J10)</f>
        <v>0</v>
      </c>
      <c r="L10" s="71"/>
      <c r="M10" s="71"/>
    </row>
    <row r="11" spans="1:13" x14ac:dyDescent="0.45">
      <c r="A11" s="86"/>
      <c r="B11" s="87" t="s">
        <v>39</v>
      </c>
      <c r="C11" s="88">
        <f>'[3]1日目'!P9</f>
        <v>1</v>
      </c>
      <c r="D11" s="89">
        <f>'[3]2日目'!P9</f>
        <v>0</v>
      </c>
      <c r="E11" s="117">
        <f>'[3]3日目'!P9</f>
        <v>0</v>
      </c>
      <c r="F11" s="71"/>
      <c r="G11" s="71"/>
      <c r="H11" s="82" t="s">
        <v>3</v>
      </c>
      <c r="I11" s="83">
        <f>'[3]1日目'!AA6</f>
        <v>0</v>
      </c>
      <c r="J11" s="84">
        <f>'[3]1日目'!AB6</f>
        <v>0</v>
      </c>
      <c r="K11" s="85">
        <f t="shared" si="0"/>
        <v>0</v>
      </c>
      <c r="L11" s="71"/>
      <c r="M11" s="71"/>
    </row>
    <row r="12" spans="1:13" ht="18.600000000000001" thickBot="1" x14ac:dyDescent="0.5">
      <c r="A12" s="90"/>
      <c r="B12" s="91" t="s">
        <v>40</v>
      </c>
      <c r="C12" s="92">
        <f>SUM(C6:C11)</f>
        <v>6</v>
      </c>
      <c r="D12" s="93">
        <f>SUM(D6:D11)</f>
        <v>6</v>
      </c>
      <c r="E12" s="118">
        <f>SUM(E6:E11)</f>
        <v>6</v>
      </c>
      <c r="F12" s="71"/>
      <c r="G12" s="71"/>
      <c r="H12" s="82" t="s">
        <v>4</v>
      </c>
      <c r="I12" s="83">
        <f>'[3]1日目'!AA7</f>
        <v>0</v>
      </c>
      <c r="J12" s="84">
        <f>'[3]1日目'!AB7</f>
        <v>1</v>
      </c>
      <c r="K12" s="85">
        <f t="shared" si="0"/>
        <v>1</v>
      </c>
      <c r="L12" s="71"/>
      <c r="M12" s="71"/>
    </row>
    <row r="13" spans="1:13" x14ac:dyDescent="0.45">
      <c r="A13" s="67" t="s">
        <v>41</v>
      </c>
      <c r="B13" s="68" t="s">
        <v>42</v>
      </c>
      <c r="C13" s="70">
        <f>'[3]1日目'!T4</f>
        <v>1</v>
      </c>
      <c r="D13" s="69">
        <f>'[3]2日目'!T4</f>
        <v>3</v>
      </c>
      <c r="E13" s="115">
        <f>'[3]3日目'!T4</f>
        <v>1</v>
      </c>
      <c r="F13" s="71"/>
      <c r="G13" s="76"/>
      <c r="H13" s="82" t="s">
        <v>5</v>
      </c>
      <c r="I13" s="83">
        <f>'[3]1日目'!AA8</f>
        <v>0</v>
      </c>
      <c r="J13" s="84">
        <f>'[3]1日目'!AB8</f>
        <v>2</v>
      </c>
      <c r="K13" s="85">
        <f t="shared" si="0"/>
        <v>2</v>
      </c>
      <c r="L13" s="71"/>
      <c r="M13" s="71"/>
    </row>
    <row r="14" spans="1:13" x14ac:dyDescent="0.45">
      <c r="A14" s="77"/>
      <c r="B14" s="73" t="s">
        <v>43</v>
      </c>
      <c r="C14" s="75">
        <f>'[3]1日目'!T5</f>
        <v>3</v>
      </c>
      <c r="D14" s="74">
        <f>'[3]2日目'!T5</f>
        <v>3</v>
      </c>
      <c r="E14" s="116">
        <f>'[3]3日目'!T5</f>
        <v>3</v>
      </c>
      <c r="F14" s="71"/>
      <c r="G14" s="76"/>
      <c r="H14" s="82" t="s">
        <v>6</v>
      </c>
      <c r="I14" s="83">
        <f>'[3]1日目'!AA9</f>
        <v>0</v>
      </c>
      <c r="J14" s="84">
        <f>'[3]1日目'!AB9</f>
        <v>3</v>
      </c>
      <c r="K14" s="85">
        <f t="shared" si="0"/>
        <v>3</v>
      </c>
      <c r="L14" s="71"/>
      <c r="M14" s="71"/>
    </row>
    <row r="15" spans="1:13" x14ac:dyDescent="0.45">
      <c r="A15" s="77"/>
      <c r="B15" s="73" t="s">
        <v>44</v>
      </c>
      <c r="C15" s="75">
        <f>'[3]1日目'!T6</f>
        <v>0</v>
      </c>
      <c r="D15" s="74">
        <f>'[3]2日目'!T6</f>
        <v>0</v>
      </c>
      <c r="E15" s="116">
        <f>'[3]3日目'!T6</f>
        <v>0</v>
      </c>
      <c r="F15" s="71"/>
      <c r="G15" s="76"/>
      <c r="H15" s="82" t="s">
        <v>7</v>
      </c>
      <c r="I15" s="83">
        <f>'[3]1日目'!AA10</f>
        <v>0</v>
      </c>
      <c r="J15" s="84">
        <f>'[3]1日目'!AB10</f>
        <v>0</v>
      </c>
      <c r="K15" s="85">
        <f t="shared" si="0"/>
        <v>0</v>
      </c>
      <c r="L15" s="71"/>
      <c r="M15" s="71"/>
    </row>
    <row r="16" spans="1:13" ht="18.600000000000001" thickBot="1" x14ac:dyDescent="0.5">
      <c r="A16" s="77"/>
      <c r="B16" s="73" t="s">
        <v>38</v>
      </c>
      <c r="C16" s="75">
        <f>'[3]1日目'!T7</f>
        <v>1</v>
      </c>
      <c r="D16" s="74">
        <f>'[3]2日目'!T7</f>
        <v>0</v>
      </c>
      <c r="E16" s="116">
        <f>'[3]3日目'!T7</f>
        <v>2</v>
      </c>
      <c r="F16" s="71"/>
      <c r="G16" s="76"/>
      <c r="H16" s="119" t="s">
        <v>17</v>
      </c>
      <c r="I16" s="83">
        <f>'[3]1日目'!AA11</f>
        <v>0</v>
      </c>
      <c r="J16" s="84">
        <f>'[3]1日目'!AB11</f>
        <v>0</v>
      </c>
      <c r="K16" s="85">
        <f>SUM(I16:J16)</f>
        <v>0</v>
      </c>
      <c r="L16" s="71"/>
      <c r="M16" s="71"/>
    </row>
    <row r="17" spans="1:13" ht="18.600000000000001" thickBot="1" x14ac:dyDescent="0.5">
      <c r="A17" s="86"/>
      <c r="B17" s="87" t="s">
        <v>39</v>
      </c>
      <c r="C17" s="89">
        <f>'[3]1日目'!T8</f>
        <v>1</v>
      </c>
      <c r="D17" s="88">
        <f>'[3]2日目'!T8</f>
        <v>0</v>
      </c>
      <c r="E17" s="117">
        <f>'[3]3日目'!T8</f>
        <v>0</v>
      </c>
      <c r="F17" s="71"/>
      <c r="G17" s="76"/>
      <c r="H17" s="98" t="s">
        <v>8</v>
      </c>
      <c r="I17" s="99">
        <f>SUM(I9:I16)</f>
        <v>0</v>
      </c>
      <c r="J17" s="100">
        <f>SUM(J9:J16)</f>
        <v>6</v>
      </c>
      <c r="K17" s="101">
        <f>SUM(K9:K16)</f>
        <v>6</v>
      </c>
      <c r="L17" s="71"/>
      <c r="M17" s="71"/>
    </row>
    <row r="18" spans="1:13" ht="18.600000000000001" thickBot="1" x14ac:dyDescent="0.5">
      <c r="A18" s="90"/>
      <c r="B18" s="91" t="s">
        <v>40</v>
      </c>
      <c r="C18" s="102">
        <f>SUM(C13:C17)</f>
        <v>6</v>
      </c>
      <c r="D18" s="92">
        <f>SUM(D13:D17)</f>
        <v>6</v>
      </c>
      <c r="E18" s="118">
        <f>SUM(E13:E17)</f>
        <v>6</v>
      </c>
      <c r="F18" s="71"/>
      <c r="G18" s="71"/>
      <c r="H18" s="71"/>
      <c r="I18" s="71"/>
      <c r="J18" s="71"/>
      <c r="K18" s="71"/>
      <c r="L18" s="71"/>
      <c r="M18" s="71"/>
    </row>
    <row r="19" spans="1:13" x14ac:dyDescent="0.45">
      <c r="A19" s="67" t="s">
        <v>45</v>
      </c>
      <c r="B19" s="68" t="s">
        <v>46</v>
      </c>
      <c r="C19" s="70">
        <f>'[3]1日目'!X4</f>
        <v>0</v>
      </c>
      <c r="D19" s="69">
        <f>'[3]2日目'!X4</f>
        <v>0</v>
      </c>
      <c r="E19" s="115">
        <f>'[3]3日目'!X4</f>
        <v>0</v>
      </c>
      <c r="F19" s="71"/>
      <c r="G19" s="71"/>
      <c r="H19" s="71"/>
      <c r="I19" s="71"/>
      <c r="J19" s="71"/>
      <c r="K19" s="71"/>
      <c r="L19" s="71"/>
      <c r="M19" s="71"/>
    </row>
    <row r="20" spans="1:13" x14ac:dyDescent="0.45">
      <c r="A20" s="77"/>
      <c r="B20" s="73" t="s">
        <v>47</v>
      </c>
      <c r="C20" s="75">
        <f>'[3]1日目'!X5</f>
        <v>0</v>
      </c>
      <c r="D20" s="74">
        <f>'[3]2日目'!X5</f>
        <v>4</v>
      </c>
      <c r="E20" s="116">
        <f>'[3]3日目'!X5</f>
        <v>0</v>
      </c>
      <c r="F20" s="71"/>
      <c r="G20" s="71"/>
      <c r="H20" s="71"/>
      <c r="I20" s="71"/>
      <c r="J20" s="71"/>
      <c r="K20" s="71"/>
      <c r="L20" s="71"/>
      <c r="M20" s="71"/>
    </row>
    <row r="21" spans="1:13" x14ac:dyDescent="0.45">
      <c r="A21" s="77"/>
      <c r="B21" s="73" t="s">
        <v>33</v>
      </c>
      <c r="C21" s="75">
        <f>'[3]1日目'!X6</f>
        <v>1</v>
      </c>
      <c r="D21" s="74">
        <f>'[3]2日目'!X6</f>
        <v>1</v>
      </c>
      <c r="E21" s="116">
        <f>'[3]3日目'!X6</f>
        <v>1</v>
      </c>
      <c r="F21" s="71"/>
      <c r="G21" s="71"/>
      <c r="H21" s="71"/>
      <c r="I21" s="71"/>
      <c r="J21" s="71"/>
      <c r="K21" s="71"/>
      <c r="L21" s="71"/>
      <c r="M21" s="71"/>
    </row>
    <row r="22" spans="1:13" x14ac:dyDescent="0.45">
      <c r="A22" s="72"/>
      <c r="B22" s="73" t="s">
        <v>48</v>
      </c>
      <c r="C22" s="75">
        <f>'[3]1日目'!X7</f>
        <v>4</v>
      </c>
      <c r="D22" s="74">
        <f>'[3]2日目'!X7</f>
        <v>1</v>
      </c>
      <c r="E22" s="116">
        <f>'[3]3日目'!X7</f>
        <v>4</v>
      </c>
      <c r="F22" s="71"/>
      <c r="G22" s="71"/>
      <c r="H22" s="71"/>
      <c r="I22" s="71"/>
      <c r="J22" s="71"/>
      <c r="K22" s="71"/>
      <c r="L22" s="71"/>
      <c r="M22" s="71"/>
    </row>
    <row r="23" spans="1:13" x14ac:dyDescent="0.45">
      <c r="A23" s="77"/>
      <c r="B23" s="73" t="s">
        <v>38</v>
      </c>
      <c r="C23" s="75">
        <f>'[3]1日目'!X8</f>
        <v>0</v>
      </c>
      <c r="D23" s="74">
        <f>'[3]2日目'!X8</f>
        <v>0</v>
      </c>
      <c r="E23" s="116">
        <f>'[3]3日目'!X8</f>
        <v>1</v>
      </c>
      <c r="F23" s="71"/>
      <c r="G23" s="71"/>
      <c r="H23" s="71"/>
      <c r="I23" s="71"/>
      <c r="J23" s="71"/>
      <c r="K23" s="71"/>
      <c r="L23" s="71"/>
      <c r="M23" s="71"/>
    </row>
    <row r="24" spans="1:13" x14ac:dyDescent="0.45">
      <c r="A24" s="86"/>
      <c r="B24" s="87" t="s">
        <v>39</v>
      </c>
      <c r="C24" s="75">
        <f>'[3]1日目'!X9</f>
        <v>1</v>
      </c>
      <c r="D24" s="74">
        <f>'[3]2日目'!X9</f>
        <v>0</v>
      </c>
      <c r="E24" s="116">
        <f>'[3]3日目'!X9</f>
        <v>0</v>
      </c>
      <c r="F24" s="71"/>
      <c r="G24" s="71"/>
      <c r="H24" s="71"/>
      <c r="I24" s="71"/>
      <c r="J24" s="71"/>
      <c r="K24" s="71"/>
      <c r="L24" s="71"/>
      <c r="M24" s="71"/>
    </row>
    <row r="25" spans="1:13" ht="18.600000000000001" thickBot="1" x14ac:dyDescent="0.5">
      <c r="A25" s="90"/>
      <c r="B25" s="91" t="s">
        <v>40</v>
      </c>
      <c r="C25" s="103">
        <v>6</v>
      </c>
      <c r="D25" s="104">
        <f>SUM(D19:D24)</f>
        <v>6</v>
      </c>
      <c r="E25" s="120">
        <f>SUM(E19:E24)</f>
        <v>6</v>
      </c>
      <c r="F25" s="71"/>
      <c r="G25" s="71"/>
      <c r="H25" s="71"/>
      <c r="I25" s="71"/>
      <c r="J25" s="71"/>
      <c r="K25" s="71"/>
      <c r="L25" s="71"/>
      <c r="M25" s="71"/>
    </row>
    <row r="26" spans="1:13" ht="18.600000000000001" thickBot="1" x14ac:dyDescent="0.5">
      <c r="A26" s="105" t="s">
        <v>49</v>
      </c>
      <c r="B26" s="71"/>
      <c r="C26" s="106"/>
      <c r="D26" s="107"/>
      <c r="E26" s="106"/>
      <c r="F26" s="71"/>
      <c r="G26" s="71"/>
      <c r="H26" s="71"/>
      <c r="I26" s="71"/>
      <c r="J26" s="71"/>
      <c r="K26" s="71"/>
      <c r="L26" s="71"/>
      <c r="M26" s="71"/>
    </row>
    <row r="27" spans="1:13" x14ac:dyDescent="0.45">
      <c r="A27" s="71"/>
      <c r="B27" s="71"/>
      <c r="C27" s="106"/>
      <c r="D27" s="107"/>
      <c r="E27" s="106"/>
      <c r="F27" s="71"/>
      <c r="G27" s="71"/>
      <c r="H27" s="71"/>
      <c r="I27" s="71"/>
      <c r="J27" s="71"/>
      <c r="K27" s="71"/>
      <c r="L27" s="71"/>
      <c r="M27" s="71"/>
    </row>
    <row r="28" spans="1:13" x14ac:dyDescent="0.45">
      <c r="A28" s="71"/>
      <c r="B28" s="71"/>
      <c r="C28" s="106"/>
      <c r="D28" s="107"/>
      <c r="E28" s="106"/>
      <c r="F28" s="71"/>
      <c r="G28" s="71"/>
      <c r="H28" s="71"/>
      <c r="I28" s="71"/>
      <c r="J28" s="71"/>
      <c r="K28" s="71"/>
      <c r="L28" s="71"/>
      <c r="M28" s="71"/>
    </row>
    <row r="29" spans="1:13" x14ac:dyDescent="0.45">
      <c r="A29" s="71"/>
      <c r="B29" s="71"/>
      <c r="C29" s="106"/>
      <c r="D29" s="107"/>
      <c r="E29" s="106"/>
      <c r="F29" s="71"/>
      <c r="G29" s="71"/>
      <c r="H29" s="71"/>
      <c r="I29" s="71"/>
      <c r="J29" s="71"/>
      <c r="K29" s="71"/>
      <c r="L29" s="71"/>
      <c r="M29" s="71"/>
    </row>
    <row r="30" spans="1:13" x14ac:dyDescent="0.45">
      <c r="A30" s="71"/>
      <c r="B30" s="71"/>
      <c r="C30" s="106"/>
      <c r="D30" s="107"/>
      <c r="E30" s="106"/>
      <c r="F30" s="71"/>
      <c r="G30" s="71"/>
      <c r="H30" s="71"/>
      <c r="I30" s="71"/>
      <c r="J30" s="71"/>
      <c r="K30" s="71"/>
      <c r="L30" s="71"/>
      <c r="M30" s="71"/>
    </row>
    <row r="31" spans="1:13" x14ac:dyDescent="0.45">
      <c r="A31" s="71"/>
      <c r="B31" s="71"/>
      <c r="C31" s="106"/>
      <c r="D31" s="107"/>
      <c r="E31" s="106"/>
      <c r="F31" s="71"/>
      <c r="G31" s="71"/>
      <c r="H31" s="71"/>
      <c r="I31" s="71"/>
      <c r="J31" s="71"/>
      <c r="K31" s="71"/>
      <c r="L31" s="71"/>
      <c r="M31" s="71"/>
    </row>
    <row r="32" spans="1:13" x14ac:dyDescent="0.45">
      <c r="A32" s="71"/>
      <c r="B32" s="71"/>
      <c r="C32" s="106"/>
      <c r="D32" s="107"/>
      <c r="E32" s="106"/>
      <c r="F32" s="71"/>
      <c r="G32" s="71"/>
      <c r="H32" s="71"/>
      <c r="I32" s="71"/>
      <c r="J32" s="71"/>
      <c r="K32" s="71"/>
      <c r="L32" s="71"/>
      <c r="M32" s="71"/>
    </row>
    <row r="33" spans="1:13" x14ac:dyDescent="0.45">
      <c r="A33" s="71"/>
      <c r="B33" s="71"/>
      <c r="C33" s="106"/>
      <c r="D33" s="107"/>
      <c r="E33" s="106"/>
      <c r="F33" s="71"/>
      <c r="G33" s="71"/>
      <c r="H33" s="71"/>
      <c r="I33" s="71"/>
      <c r="J33" s="71"/>
      <c r="K33" s="71"/>
      <c r="L33" s="71"/>
      <c r="M33" s="71"/>
    </row>
    <row r="34" spans="1:13" x14ac:dyDescent="0.45">
      <c r="A34" s="71"/>
      <c r="B34" s="71"/>
      <c r="C34" s="106"/>
      <c r="D34" s="107"/>
      <c r="E34" s="106"/>
      <c r="F34" s="71"/>
      <c r="G34" s="71"/>
      <c r="H34" s="71"/>
      <c r="I34" s="71"/>
      <c r="J34" s="71"/>
      <c r="K34" s="71"/>
      <c r="L34" s="71"/>
      <c r="M34" s="71"/>
    </row>
    <row r="35" spans="1:13" x14ac:dyDescent="0.45">
      <c r="A35" s="71"/>
      <c r="B35" s="71"/>
      <c r="C35" s="106"/>
      <c r="D35" s="107"/>
      <c r="E35" s="106"/>
      <c r="F35" s="71"/>
      <c r="G35" s="71"/>
      <c r="H35" s="71"/>
      <c r="I35" s="71"/>
      <c r="J35" s="71"/>
      <c r="K35" s="71"/>
      <c r="L35" s="71"/>
      <c r="M35" s="71"/>
    </row>
    <row r="36" spans="1:13" x14ac:dyDescent="0.45">
      <c r="A36" s="71"/>
      <c r="B36" s="71"/>
      <c r="C36" s="106"/>
      <c r="D36" s="107"/>
      <c r="E36" s="106"/>
      <c r="F36" s="71"/>
      <c r="G36" s="71"/>
      <c r="H36" s="71"/>
      <c r="I36" s="71"/>
      <c r="J36" s="71"/>
      <c r="K36" s="71"/>
      <c r="L36" s="71"/>
      <c r="M36" s="71"/>
    </row>
    <row r="37" spans="1:13" x14ac:dyDescent="0.45">
      <c r="D37" s="108"/>
      <c r="E37" s="108"/>
      <c r="H37" s="71"/>
      <c r="I37" s="71"/>
      <c r="J37" s="71"/>
      <c r="K37" s="71"/>
    </row>
    <row r="38" spans="1:13" x14ac:dyDescent="0.45">
      <c r="D38" s="108"/>
      <c r="E38" s="108"/>
    </row>
    <row r="39" spans="1:13" x14ac:dyDescent="0.45">
      <c r="D39" s="109"/>
      <c r="E39" s="108"/>
    </row>
    <row r="40" spans="1:13" x14ac:dyDescent="0.45">
      <c r="E40" s="108"/>
    </row>
    <row r="41" spans="1:13" x14ac:dyDescent="0.45">
      <c r="D41" s="109"/>
      <c r="E41" s="109"/>
    </row>
    <row r="43" spans="1:13" x14ac:dyDescent="0.45">
      <c r="D43" s="109"/>
      <c r="E43" s="109"/>
    </row>
    <row r="45" spans="1:13" x14ac:dyDescent="0.45">
      <c r="D45" s="109"/>
      <c r="E45" s="109"/>
    </row>
    <row r="47" spans="1:13" x14ac:dyDescent="0.45">
      <c r="D47" s="109"/>
      <c r="E47" s="109"/>
    </row>
    <row r="49" spans="4:5" x14ac:dyDescent="0.45">
      <c r="D49" s="108"/>
      <c r="E49" s="108"/>
    </row>
    <row r="50" spans="4:5" x14ac:dyDescent="0.45">
      <c r="D50" s="109"/>
      <c r="E50" s="109"/>
    </row>
    <row r="52" spans="4:5" x14ac:dyDescent="0.45">
      <c r="D52" s="109"/>
      <c r="E52" s="109"/>
    </row>
    <row r="53" spans="4:5" x14ac:dyDescent="0.45">
      <c r="D53" s="109"/>
      <c r="E53" s="109"/>
    </row>
  </sheetData>
  <mergeCells count="2">
    <mergeCell ref="A2:E2"/>
    <mergeCell ref="A5:B5"/>
  </mergeCells>
  <phoneticPr fontId="2"/>
  <printOptions horizontalCentered="1"/>
  <pageMargins left="0.23622047244094491" right="0.15748031496062992" top="0.74803149606299213" bottom="0.74803149606299213" header="0.31496062992125984" footer="0.31496062992125984"/>
  <pageSetup paperSize="9" orientation="portrait" r:id="rId1"/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5628-3965-423D-9E3F-2C9D450F74BB}">
  <sheetPr>
    <tabColor rgb="FFFF0000"/>
  </sheetPr>
  <dimension ref="A1:M53"/>
  <sheetViews>
    <sheetView view="pageBreakPreview" zoomScale="80" zoomScaleNormal="80" zoomScaleSheetLayoutView="80" workbookViewId="0">
      <pane ySplit="3" topLeftCell="A4" activePane="bottomLeft" state="frozen"/>
      <selection pane="bottomLeft" activeCell="H21" sqref="H21"/>
    </sheetView>
  </sheetViews>
  <sheetFormatPr defaultColWidth="8" defaultRowHeight="18" x14ac:dyDescent="0.45"/>
  <cols>
    <col min="1" max="1" width="9.796875" style="50" customWidth="1"/>
    <col min="2" max="2" width="33.8984375" style="50" customWidth="1"/>
    <col min="3" max="3" width="8.09765625" style="51" customWidth="1"/>
    <col min="4" max="4" width="9.19921875" style="50" customWidth="1"/>
    <col min="5" max="5" width="9.19921875" style="50" bestFit="1" customWidth="1"/>
    <col min="6" max="6" width="1.8984375" style="50" customWidth="1"/>
    <col min="7" max="7" width="12.296875" style="50" bestFit="1" customWidth="1"/>
    <col min="8" max="11" width="8" style="50"/>
    <col min="12" max="12" width="17.796875" style="50" customWidth="1"/>
    <col min="13" max="13" width="2.5" style="50" customWidth="1"/>
    <col min="14" max="16384" width="8" style="50"/>
  </cols>
  <sheetData>
    <row r="1" spans="1:13" x14ac:dyDescent="0.45">
      <c r="H1" s="52"/>
    </row>
    <row r="2" spans="1:13" ht="23.4" x14ac:dyDescent="0.45">
      <c r="A2" s="138" t="s">
        <v>22</v>
      </c>
      <c r="B2" s="138"/>
      <c r="C2" s="138"/>
      <c r="D2" s="138"/>
      <c r="E2" s="138"/>
      <c r="G2" s="54"/>
      <c r="H2" s="52"/>
    </row>
    <row r="3" spans="1:13" ht="12.75" customHeight="1" thickBot="1" x14ac:dyDescent="0.5">
      <c r="A3" s="55"/>
      <c r="B3" s="55"/>
      <c r="C3" s="55"/>
      <c r="D3" s="55"/>
      <c r="G3" s="54"/>
      <c r="H3" s="52"/>
    </row>
    <row r="4" spans="1:13" ht="18.600000000000001" thickBot="1" x14ac:dyDescent="0.5">
      <c r="A4" s="110"/>
      <c r="B4" s="111" t="str">
        <f>'[4]1日目'!O1</f>
        <v>令和　４年９月10月</v>
      </c>
      <c r="C4" s="112" t="str">
        <f>'[4]1日目'!P1&amp;"日"</f>
        <v>24日</v>
      </c>
      <c r="D4" s="112" t="str">
        <f>'[4]2日目'!P1&amp;"日"</f>
        <v>1日</v>
      </c>
      <c r="E4" s="113" t="str">
        <f>'[4]3日目'!P1&amp;"日"</f>
        <v>8日</v>
      </c>
    </row>
    <row r="5" spans="1:13" s="63" customFormat="1" ht="18.600000000000001" thickBot="1" x14ac:dyDescent="0.5">
      <c r="A5" s="136" t="s">
        <v>23</v>
      </c>
      <c r="B5" s="137"/>
      <c r="C5" s="60" t="s">
        <v>24</v>
      </c>
      <c r="D5" s="61" t="s">
        <v>25</v>
      </c>
      <c r="E5" s="114" t="s">
        <v>26</v>
      </c>
      <c r="F5" s="62"/>
      <c r="H5" s="64" t="s">
        <v>27</v>
      </c>
      <c r="I5" s="65">
        <v>3</v>
      </c>
      <c r="J5" s="66" t="s">
        <v>28</v>
      </c>
      <c r="K5" s="62"/>
      <c r="L5" s="62"/>
      <c r="M5" s="62"/>
    </row>
    <row r="6" spans="1:13" x14ac:dyDescent="0.45">
      <c r="A6" s="67" t="s">
        <v>29</v>
      </c>
      <c r="B6" s="68" t="s">
        <v>30</v>
      </c>
      <c r="C6" s="69">
        <f>'[4]1日目'!P4</f>
        <v>0</v>
      </c>
      <c r="D6" s="70">
        <f>'[4]2日目'!P4</f>
        <v>1</v>
      </c>
      <c r="E6" s="115">
        <f>'[4]3日目'!P4</f>
        <v>1</v>
      </c>
      <c r="F6" s="71"/>
      <c r="G6" s="71"/>
      <c r="H6" s="71"/>
      <c r="I6" s="71"/>
      <c r="J6" s="71"/>
      <c r="K6" s="71"/>
      <c r="L6" s="71"/>
      <c r="M6" s="71"/>
    </row>
    <row r="7" spans="1:13" ht="18.600000000000001" thickBot="1" x14ac:dyDescent="0.5">
      <c r="A7" s="72"/>
      <c r="B7" s="73" t="s">
        <v>31</v>
      </c>
      <c r="C7" s="74">
        <f>'[4]1日目'!P5</f>
        <v>1</v>
      </c>
      <c r="D7" s="75">
        <f>'[4]2日目'!P5</f>
        <v>2</v>
      </c>
      <c r="E7" s="116">
        <f>'[4]3日目'!P5</f>
        <v>2</v>
      </c>
      <c r="F7" s="71"/>
      <c r="G7" s="76"/>
      <c r="H7" s="66" t="s">
        <v>32</v>
      </c>
      <c r="I7" s="62"/>
      <c r="J7" s="62"/>
      <c r="K7" s="62"/>
      <c r="L7" s="71"/>
      <c r="M7" s="71"/>
    </row>
    <row r="8" spans="1:13" x14ac:dyDescent="0.45">
      <c r="A8" s="77"/>
      <c r="B8" s="73" t="s">
        <v>33</v>
      </c>
      <c r="C8" s="74">
        <f>'[4]1日目'!P6</f>
        <v>2</v>
      </c>
      <c r="D8" s="75">
        <f>'[4]2日目'!P6</f>
        <v>0</v>
      </c>
      <c r="E8" s="116">
        <f>'[4]3日目'!P6</f>
        <v>0</v>
      </c>
      <c r="F8" s="71"/>
      <c r="G8" s="71"/>
      <c r="H8" s="78" t="s">
        <v>34</v>
      </c>
      <c r="I8" s="79" t="s">
        <v>35</v>
      </c>
      <c r="J8" s="80" t="s">
        <v>36</v>
      </c>
      <c r="K8" s="81" t="s">
        <v>0</v>
      </c>
      <c r="L8" s="71"/>
      <c r="M8" s="71"/>
    </row>
    <row r="9" spans="1:13" x14ac:dyDescent="0.45">
      <c r="A9" s="77"/>
      <c r="B9" s="73" t="s">
        <v>37</v>
      </c>
      <c r="C9" s="74">
        <f>'[4]1日目'!P7</f>
        <v>0</v>
      </c>
      <c r="D9" s="75">
        <f>'[4]2日目'!P7</f>
        <v>0</v>
      </c>
      <c r="E9" s="116">
        <f>'[4]3日目'!P7</f>
        <v>0</v>
      </c>
      <c r="F9" s="71"/>
      <c r="G9" s="71"/>
      <c r="H9" s="82" t="s">
        <v>1</v>
      </c>
      <c r="I9" s="83">
        <f>'[4]1日目'!AA4</f>
        <v>0</v>
      </c>
      <c r="J9" s="84">
        <f>'[4]1日目'!AB4</f>
        <v>0</v>
      </c>
      <c r="K9" s="85">
        <f>SUM(I9:J9)</f>
        <v>0</v>
      </c>
      <c r="L9" s="71"/>
      <c r="M9" s="71"/>
    </row>
    <row r="10" spans="1:13" x14ac:dyDescent="0.45">
      <c r="A10" s="77"/>
      <c r="B10" s="73" t="s">
        <v>38</v>
      </c>
      <c r="C10" s="74">
        <f>'[4]1日目'!P8</f>
        <v>0</v>
      </c>
      <c r="D10" s="75">
        <f>'[4]2日目'!P8</f>
        <v>0</v>
      </c>
      <c r="E10" s="116">
        <f>'[4]3日目'!P8</f>
        <v>0</v>
      </c>
      <c r="F10" s="71"/>
      <c r="G10" s="71"/>
      <c r="H10" s="82" t="s">
        <v>2</v>
      </c>
      <c r="I10" s="83">
        <f>'[4]1日目'!AA5</f>
        <v>0</v>
      </c>
      <c r="J10" s="84">
        <f>'[4]1日目'!AB5</f>
        <v>0</v>
      </c>
      <c r="K10" s="85">
        <f t="shared" ref="K10:K15" si="0">SUM(I10:J10)</f>
        <v>0</v>
      </c>
      <c r="L10" s="71"/>
      <c r="M10" s="71"/>
    </row>
    <row r="11" spans="1:13" x14ac:dyDescent="0.45">
      <c r="A11" s="86"/>
      <c r="B11" s="87" t="s">
        <v>39</v>
      </c>
      <c r="C11" s="88">
        <f>'[4]1日目'!P9</f>
        <v>0</v>
      </c>
      <c r="D11" s="89">
        <f>'[4]2日目'!P9</f>
        <v>0</v>
      </c>
      <c r="E11" s="117">
        <f>'[4]3日目'!P9</f>
        <v>0</v>
      </c>
      <c r="F11" s="71"/>
      <c r="G11" s="71"/>
      <c r="H11" s="82" t="s">
        <v>3</v>
      </c>
      <c r="I11" s="83">
        <f>'[4]1日目'!AA6</f>
        <v>0</v>
      </c>
      <c r="J11" s="84">
        <f>'[4]1日目'!AB6</f>
        <v>1</v>
      </c>
      <c r="K11" s="85">
        <f t="shared" si="0"/>
        <v>1</v>
      </c>
      <c r="L11" s="71"/>
      <c r="M11" s="71"/>
    </row>
    <row r="12" spans="1:13" ht="18.600000000000001" thickBot="1" x14ac:dyDescent="0.5">
      <c r="A12" s="90"/>
      <c r="B12" s="91" t="s">
        <v>40</v>
      </c>
      <c r="C12" s="92">
        <f>SUM(C6:C11)</f>
        <v>3</v>
      </c>
      <c r="D12" s="93">
        <f>SUM(D6:D11)</f>
        <v>3</v>
      </c>
      <c r="E12" s="118">
        <f>SUM(E6:E11)</f>
        <v>3</v>
      </c>
      <c r="F12" s="71"/>
      <c r="G12" s="71"/>
      <c r="H12" s="82" t="s">
        <v>4</v>
      </c>
      <c r="I12" s="83">
        <f>'[4]1日目'!AA7</f>
        <v>0</v>
      </c>
      <c r="J12" s="84">
        <f>'[4]1日目'!AB7</f>
        <v>1</v>
      </c>
      <c r="K12" s="85">
        <f t="shared" si="0"/>
        <v>1</v>
      </c>
      <c r="L12" s="71"/>
      <c r="M12" s="71"/>
    </row>
    <row r="13" spans="1:13" x14ac:dyDescent="0.45">
      <c r="A13" s="67" t="s">
        <v>41</v>
      </c>
      <c r="B13" s="68" t="s">
        <v>42</v>
      </c>
      <c r="C13" s="70">
        <f>'[4]1日目'!T4</f>
        <v>3</v>
      </c>
      <c r="D13" s="69">
        <f>'[4]2日目'!T4</f>
        <v>3</v>
      </c>
      <c r="E13" s="115">
        <f>'[4]3日目'!T4</f>
        <v>2</v>
      </c>
      <c r="F13" s="71"/>
      <c r="G13" s="76"/>
      <c r="H13" s="82" t="s">
        <v>5</v>
      </c>
      <c r="I13" s="83">
        <f>'[4]1日目'!AA8</f>
        <v>0</v>
      </c>
      <c r="J13" s="84">
        <f>'[4]1日目'!AB8</f>
        <v>1</v>
      </c>
      <c r="K13" s="85">
        <f t="shared" si="0"/>
        <v>1</v>
      </c>
      <c r="L13" s="71"/>
      <c r="M13" s="71"/>
    </row>
    <row r="14" spans="1:13" x14ac:dyDescent="0.45">
      <c r="A14" s="77"/>
      <c r="B14" s="73" t="s">
        <v>43</v>
      </c>
      <c r="C14" s="75">
        <f>'[4]1日目'!T5</f>
        <v>0</v>
      </c>
      <c r="D14" s="74">
        <f>'[4]2日目'!T5</f>
        <v>0</v>
      </c>
      <c r="E14" s="116">
        <f>'[4]3日目'!T5</f>
        <v>1</v>
      </c>
      <c r="F14" s="71"/>
      <c r="G14" s="76"/>
      <c r="H14" s="82" t="s">
        <v>6</v>
      </c>
      <c r="I14" s="83">
        <f>'[4]1日目'!AA9</f>
        <v>0</v>
      </c>
      <c r="J14" s="84">
        <f>'[4]1日目'!AB9</f>
        <v>0</v>
      </c>
      <c r="K14" s="85">
        <f t="shared" si="0"/>
        <v>0</v>
      </c>
      <c r="L14" s="71"/>
      <c r="M14" s="71"/>
    </row>
    <row r="15" spans="1:13" ht="18.600000000000001" thickBot="1" x14ac:dyDescent="0.5">
      <c r="A15" s="77"/>
      <c r="B15" s="73" t="s">
        <v>44</v>
      </c>
      <c r="C15" s="75">
        <f>'[4]1日目'!T6</f>
        <v>0</v>
      </c>
      <c r="D15" s="74">
        <f>'[4]2日目'!T6</f>
        <v>0</v>
      </c>
      <c r="E15" s="116">
        <f>'[4]3日目'!T6</f>
        <v>0</v>
      </c>
      <c r="F15" s="71"/>
      <c r="G15" s="76"/>
      <c r="H15" s="94" t="s">
        <v>7</v>
      </c>
      <c r="I15" s="95">
        <f>'[4]1日目'!AA10</f>
        <v>0</v>
      </c>
      <c r="J15" s="96">
        <f>'[4]1日目'!AB10</f>
        <v>0</v>
      </c>
      <c r="K15" s="97">
        <f t="shared" si="0"/>
        <v>0</v>
      </c>
      <c r="L15" s="71"/>
      <c r="M15" s="71"/>
    </row>
    <row r="16" spans="1:13" ht="18.600000000000001" thickBot="1" x14ac:dyDescent="0.5">
      <c r="A16" s="77"/>
      <c r="B16" s="73" t="s">
        <v>38</v>
      </c>
      <c r="C16" s="75">
        <f>'[4]1日目'!T7</f>
        <v>0</v>
      </c>
      <c r="D16" s="74">
        <f>'[4]2日目'!T7</f>
        <v>0</v>
      </c>
      <c r="E16" s="116">
        <f>'[4]3日目'!T7</f>
        <v>0</v>
      </c>
      <c r="F16" s="71"/>
      <c r="G16" s="76"/>
      <c r="H16" s="98" t="s">
        <v>8</v>
      </c>
      <c r="I16" s="99">
        <f>SUM(I9:I15)</f>
        <v>0</v>
      </c>
      <c r="J16" s="100">
        <f t="shared" ref="J16:K16" si="1">SUM(J9:J15)</f>
        <v>3</v>
      </c>
      <c r="K16" s="101">
        <f t="shared" si="1"/>
        <v>3</v>
      </c>
      <c r="L16" s="71"/>
      <c r="M16" s="71"/>
    </row>
    <row r="17" spans="1:13" x14ac:dyDescent="0.45">
      <c r="A17" s="86"/>
      <c r="B17" s="87" t="s">
        <v>39</v>
      </c>
      <c r="C17" s="89">
        <f>'[4]1日目'!T8</f>
        <v>0</v>
      </c>
      <c r="D17" s="88">
        <f>'[4]2日目'!T8</f>
        <v>0</v>
      </c>
      <c r="E17" s="117">
        <f>'[4]3日目'!T8</f>
        <v>0</v>
      </c>
      <c r="F17" s="71"/>
      <c r="G17" s="76"/>
      <c r="H17" s="71"/>
      <c r="I17" s="71"/>
      <c r="J17" s="71"/>
      <c r="K17" s="71"/>
      <c r="L17" s="71"/>
      <c r="M17" s="71"/>
    </row>
    <row r="18" spans="1:13" ht="18.600000000000001" thickBot="1" x14ac:dyDescent="0.5">
      <c r="A18" s="90"/>
      <c r="B18" s="91" t="s">
        <v>40</v>
      </c>
      <c r="C18" s="102">
        <f>SUM(C13:C17)</f>
        <v>3</v>
      </c>
      <c r="D18" s="92">
        <f>SUM(D13:D17)</f>
        <v>3</v>
      </c>
      <c r="E18" s="118">
        <f>SUM(E13:E17)</f>
        <v>3</v>
      </c>
      <c r="F18" s="71"/>
      <c r="G18" s="71"/>
      <c r="H18" s="71"/>
      <c r="I18" s="71"/>
      <c r="J18" s="71"/>
      <c r="K18" s="71"/>
      <c r="L18" s="71"/>
      <c r="M18" s="71"/>
    </row>
    <row r="19" spans="1:13" x14ac:dyDescent="0.45">
      <c r="A19" s="67" t="s">
        <v>45</v>
      </c>
      <c r="B19" s="68" t="s">
        <v>46</v>
      </c>
      <c r="C19" s="70">
        <f>'[4]1日目'!X4</f>
        <v>0</v>
      </c>
      <c r="D19" s="69">
        <f>'[4]2日目'!X4</f>
        <v>0</v>
      </c>
      <c r="E19" s="115">
        <f>'[4]3日目'!X4</f>
        <v>0</v>
      </c>
      <c r="F19" s="71"/>
      <c r="G19" s="71"/>
      <c r="H19" s="71"/>
      <c r="I19" s="71"/>
      <c r="J19" s="71"/>
      <c r="K19" s="71"/>
      <c r="L19" s="71"/>
      <c r="M19" s="71"/>
    </row>
    <row r="20" spans="1:13" x14ac:dyDescent="0.45">
      <c r="A20" s="77"/>
      <c r="B20" s="73" t="s">
        <v>47</v>
      </c>
      <c r="C20" s="75">
        <f>'[4]1日目'!X5</f>
        <v>1</v>
      </c>
      <c r="D20" s="74">
        <f>'[4]2日目'!X5</f>
        <v>1</v>
      </c>
      <c r="E20" s="116">
        <f>'[4]3日目'!X5</f>
        <v>1</v>
      </c>
      <c r="F20" s="71"/>
      <c r="G20" s="71"/>
      <c r="H20" s="71"/>
      <c r="I20" s="71"/>
      <c r="J20" s="71"/>
      <c r="K20" s="71"/>
      <c r="L20" s="71"/>
      <c r="M20" s="71"/>
    </row>
    <row r="21" spans="1:13" x14ac:dyDescent="0.45">
      <c r="A21" s="77"/>
      <c r="B21" s="73" t="s">
        <v>33</v>
      </c>
      <c r="C21" s="75">
        <f>'[4]1日目'!X6</f>
        <v>0</v>
      </c>
      <c r="D21" s="74">
        <f>'[4]2日目'!X6</f>
        <v>0</v>
      </c>
      <c r="E21" s="116">
        <f>'[4]3日目'!X6</f>
        <v>0</v>
      </c>
      <c r="F21" s="71"/>
      <c r="G21" s="71"/>
      <c r="H21" s="71"/>
      <c r="I21" s="71"/>
      <c r="J21" s="71"/>
      <c r="K21" s="71"/>
      <c r="L21" s="71"/>
      <c r="M21" s="71"/>
    </row>
    <row r="22" spans="1:13" x14ac:dyDescent="0.45">
      <c r="A22" s="72"/>
      <c r="B22" s="73" t="s">
        <v>48</v>
      </c>
      <c r="C22" s="75">
        <f>'[4]1日目'!X7</f>
        <v>2</v>
      </c>
      <c r="D22" s="74">
        <f>'[4]2日目'!X7</f>
        <v>2</v>
      </c>
      <c r="E22" s="116">
        <f>'[4]3日目'!X7</f>
        <v>2</v>
      </c>
      <c r="F22" s="71"/>
      <c r="G22" s="71"/>
      <c r="H22" s="71"/>
      <c r="I22" s="71"/>
      <c r="J22" s="71"/>
      <c r="K22" s="71"/>
      <c r="L22" s="71"/>
      <c r="M22" s="71"/>
    </row>
    <row r="23" spans="1:13" x14ac:dyDescent="0.45">
      <c r="A23" s="77"/>
      <c r="B23" s="73" t="s">
        <v>38</v>
      </c>
      <c r="C23" s="75">
        <f>'[4]1日目'!X8</f>
        <v>0</v>
      </c>
      <c r="D23" s="74">
        <f>'[4]2日目'!X8</f>
        <v>0</v>
      </c>
      <c r="E23" s="116">
        <f>'[4]3日目'!X8</f>
        <v>0</v>
      </c>
      <c r="F23" s="71"/>
      <c r="G23" s="71"/>
      <c r="H23" s="71"/>
      <c r="I23" s="71"/>
      <c r="J23" s="71"/>
      <c r="K23" s="71"/>
      <c r="L23" s="71"/>
      <c r="M23" s="71"/>
    </row>
    <row r="24" spans="1:13" x14ac:dyDescent="0.45">
      <c r="A24" s="86"/>
      <c r="B24" s="87" t="s">
        <v>39</v>
      </c>
      <c r="C24" s="75">
        <f>'[4]1日目'!X9</f>
        <v>0</v>
      </c>
      <c r="D24" s="74">
        <f>'[4]2日目'!X9</f>
        <v>0</v>
      </c>
      <c r="E24" s="116">
        <f>'[4]3日目'!X9</f>
        <v>0</v>
      </c>
      <c r="F24" s="71"/>
      <c r="G24" s="71"/>
      <c r="H24" s="71"/>
      <c r="I24" s="71"/>
      <c r="J24" s="71"/>
      <c r="K24" s="71"/>
      <c r="L24" s="71"/>
      <c r="M24" s="71"/>
    </row>
    <row r="25" spans="1:13" ht="18.600000000000001" thickBot="1" x14ac:dyDescent="0.5">
      <c r="A25" s="90"/>
      <c r="B25" s="91" t="s">
        <v>40</v>
      </c>
      <c r="C25" s="103">
        <f>SUM(C19:C24)</f>
        <v>3</v>
      </c>
      <c r="D25" s="104">
        <f>SUM(D19:D24)</f>
        <v>3</v>
      </c>
      <c r="E25" s="120">
        <f>SUM(E19:E24)</f>
        <v>3</v>
      </c>
      <c r="F25" s="71"/>
      <c r="G25" s="71"/>
      <c r="H25" s="71"/>
      <c r="I25" s="71"/>
      <c r="J25" s="71"/>
      <c r="K25" s="71"/>
      <c r="L25" s="71"/>
      <c r="M25" s="71"/>
    </row>
    <row r="26" spans="1:13" ht="18.600000000000001" thickBot="1" x14ac:dyDescent="0.5">
      <c r="A26" s="105" t="s">
        <v>49</v>
      </c>
      <c r="B26" s="71"/>
      <c r="C26" s="106"/>
      <c r="D26" s="107"/>
      <c r="E26" s="106"/>
      <c r="F26" s="71"/>
      <c r="G26" s="71"/>
      <c r="H26" s="71"/>
      <c r="I26" s="71"/>
      <c r="J26" s="71"/>
      <c r="K26" s="71"/>
      <c r="L26" s="71"/>
      <c r="M26" s="71"/>
    </row>
    <row r="27" spans="1:13" x14ac:dyDescent="0.45">
      <c r="A27" s="71" t="s">
        <v>57</v>
      </c>
      <c r="B27" s="71" t="s">
        <v>58</v>
      </c>
      <c r="C27" s="106"/>
      <c r="D27" s="107"/>
      <c r="E27" s="106"/>
      <c r="F27" s="71"/>
      <c r="G27" s="71"/>
      <c r="H27" s="71"/>
      <c r="I27" s="71"/>
      <c r="J27" s="71"/>
      <c r="K27" s="71"/>
      <c r="L27" s="71"/>
      <c r="M27" s="71"/>
    </row>
    <row r="28" spans="1:13" x14ac:dyDescent="0.45">
      <c r="A28" s="71" t="s">
        <v>59</v>
      </c>
      <c r="B28" s="71" t="s">
        <v>60</v>
      </c>
      <c r="C28" s="106"/>
      <c r="D28" s="107"/>
      <c r="E28" s="106"/>
      <c r="F28" s="71"/>
      <c r="G28" s="71"/>
      <c r="H28" s="71"/>
      <c r="I28" s="71"/>
      <c r="J28" s="71"/>
      <c r="K28" s="71"/>
      <c r="L28" s="71"/>
      <c r="M28" s="71"/>
    </row>
    <row r="29" spans="1:13" x14ac:dyDescent="0.45">
      <c r="A29" s="71" t="s">
        <v>61</v>
      </c>
      <c r="B29" s="71" t="s">
        <v>62</v>
      </c>
      <c r="C29" s="106"/>
      <c r="D29" s="107"/>
      <c r="E29" s="106"/>
      <c r="F29" s="71"/>
      <c r="G29" s="71"/>
      <c r="H29" s="71"/>
      <c r="I29" s="71"/>
      <c r="J29" s="71"/>
      <c r="K29" s="71"/>
      <c r="L29" s="71"/>
      <c r="M29" s="71"/>
    </row>
    <row r="30" spans="1:13" x14ac:dyDescent="0.45">
      <c r="A30" s="71" t="s">
        <v>63</v>
      </c>
      <c r="B30" s="71" t="s">
        <v>64</v>
      </c>
      <c r="C30" s="106"/>
      <c r="D30" s="107"/>
      <c r="E30" s="106"/>
      <c r="F30" s="71"/>
      <c r="G30" s="71"/>
      <c r="H30" s="71"/>
      <c r="I30" s="71"/>
      <c r="J30" s="71"/>
      <c r="K30" s="71"/>
      <c r="L30" s="71"/>
      <c r="M30" s="71"/>
    </row>
    <row r="31" spans="1:13" x14ac:dyDescent="0.45">
      <c r="A31" s="71" t="s">
        <v>59</v>
      </c>
      <c r="B31" s="71" t="s">
        <v>65</v>
      </c>
      <c r="C31" s="106"/>
      <c r="D31" s="107"/>
      <c r="E31" s="106"/>
      <c r="F31" s="71"/>
      <c r="G31" s="71"/>
      <c r="H31" s="71"/>
      <c r="I31" s="71"/>
      <c r="J31" s="71"/>
      <c r="K31" s="71"/>
      <c r="L31" s="71"/>
      <c r="M31" s="71"/>
    </row>
    <row r="32" spans="1:13" x14ac:dyDescent="0.45">
      <c r="A32" s="71" t="s">
        <v>66</v>
      </c>
      <c r="B32" s="71" t="s">
        <v>67</v>
      </c>
      <c r="C32" s="106"/>
      <c r="D32" s="107"/>
      <c r="E32" s="106"/>
      <c r="F32" s="71"/>
      <c r="G32" s="71"/>
      <c r="H32" s="71"/>
      <c r="I32" s="71"/>
      <c r="J32" s="71"/>
      <c r="K32" s="71"/>
      <c r="L32" s="71"/>
      <c r="M32" s="71"/>
    </row>
    <row r="33" spans="1:13" x14ac:dyDescent="0.45">
      <c r="A33" s="71"/>
      <c r="B33" s="71" t="s">
        <v>68</v>
      </c>
      <c r="C33" s="106"/>
      <c r="D33" s="107"/>
      <c r="E33" s="106"/>
      <c r="F33" s="71"/>
      <c r="G33" s="71"/>
      <c r="H33" s="71"/>
      <c r="I33" s="71"/>
      <c r="J33" s="71"/>
      <c r="K33" s="71"/>
      <c r="L33" s="71"/>
      <c r="M33" s="71"/>
    </row>
    <row r="34" spans="1:13" x14ac:dyDescent="0.45">
      <c r="A34" s="71"/>
      <c r="B34" s="71" t="s">
        <v>69</v>
      </c>
      <c r="C34" s="106"/>
      <c r="D34" s="107"/>
      <c r="E34" s="106"/>
      <c r="F34" s="71"/>
      <c r="G34" s="71"/>
      <c r="H34" s="71"/>
      <c r="I34" s="71"/>
      <c r="J34" s="71"/>
      <c r="K34" s="71"/>
      <c r="L34" s="71"/>
      <c r="M34" s="71"/>
    </row>
    <row r="35" spans="1:13" x14ac:dyDescent="0.45">
      <c r="A35" s="71"/>
      <c r="B35" s="71"/>
      <c r="C35" s="106"/>
      <c r="D35" s="107"/>
      <c r="E35" s="106"/>
      <c r="F35" s="71"/>
      <c r="G35" s="71"/>
      <c r="H35" s="71"/>
      <c r="I35" s="71"/>
      <c r="J35" s="71"/>
      <c r="K35" s="71"/>
      <c r="L35" s="71"/>
      <c r="M35" s="71"/>
    </row>
    <row r="36" spans="1:13" x14ac:dyDescent="0.45">
      <c r="A36" s="71"/>
      <c r="B36" s="71"/>
      <c r="C36" s="106"/>
      <c r="D36" s="107"/>
      <c r="E36" s="106"/>
      <c r="F36" s="71"/>
      <c r="G36" s="71"/>
      <c r="H36" s="71"/>
      <c r="I36" s="71"/>
      <c r="J36" s="71"/>
      <c r="K36" s="71"/>
      <c r="L36" s="71"/>
      <c r="M36" s="71"/>
    </row>
    <row r="37" spans="1:13" x14ac:dyDescent="0.45">
      <c r="D37" s="108"/>
      <c r="E37" s="108"/>
    </row>
    <row r="38" spans="1:13" x14ac:dyDescent="0.45">
      <c r="D38" s="108"/>
      <c r="E38" s="108"/>
    </row>
    <row r="39" spans="1:13" x14ac:dyDescent="0.45">
      <c r="D39" s="109"/>
      <c r="E39" s="108"/>
    </row>
    <row r="40" spans="1:13" x14ac:dyDescent="0.45">
      <c r="E40" s="108"/>
    </row>
    <row r="41" spans="1:13" x14ac:dyDescent="0.45">
      <c r="D41" s="109"/>
      <c r="E41" s="109"/>
    </row>
    <row r="43" spans="1:13" x14ac:dyDescent="0.45">
      <c r="D43" s="109"/>
      <c r="E43" s="109"/>
    </row>
    <row r="45" spans="1:13" x14ac:dyDescent="0.45">
      <c r="D45" s="109"/>
      <c r="E45" s="109"/>
    </row>
    <row r="47" spans="1:13" x14ac:dyDescent="0.45">
      <c r="D47" s="109"/>
      <c r="E47" s="109"/>
    </row>
    <row r="49" spans="4:5" x14ac:dyDescent="0.45">
      <c r="D49" s="108"/>
      <c r="E49" s="108"/>
    </row>
    <row r="50" spans="4:5" x14ac:dyDescent="0.45">
      <c r="D50" s="109"/>
      <c r="E50" s="109"/>
    </row>
    <row r="52" spans="4:5" x14ac:dyDescent="0.45">
      <c r="D52" s="109"/>
      <c r="E52" s="109"/>
    </row>
    <row r="53" spans="4:5" x14ac:dyDescent="0.45">
      <c r="D53" s="109"/>
      <c r="E53" s="109"/>
    </row>
  </sheetData>
  <mergeCells count="2">
    <mergeCell ref="A2:E2"/>
    <mergeCell ref="A5:B5"/>
  </mergeCells>
  <phoneticPr fontId="2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4294967293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7757-708C-41DA-9762-6CFEA1D29E2D}">
  <sheetPr>
    <tabColor rgb="FFFF0000"/>
  </sheetPr>
  <dimension ref="A1:M53"/>
  <sheetViews>
    <sheetView view="pageBreakPreview" zoomScale="80" zoomScaleNormal="80" zoomScaleSheetLayoutView="80" workbookViewId="0">
      <pane ySplit="3" topLeftCell="A4" activePane="bottomLeft" state="frozen"/>
      <selection pane="bottomLeft" activeCell="E22" sqref="E22"/>
    </sheetView>
  </sheetViews>
  <sheetFormatPr defaultColWidth="8" defaultRowHeight="18" x14ac:dyDescent="0.45"/>
  <cols>
    <col min="1" max="1" width="9.796875" style="50" customWidth="1"/>
    <col min="2" max="2" width="33.8984375" style="50" customWidth="1"/>
    <col min="3" max="3" width="8.09765625" style="51" customWidth="1"/>
    <col min="4" max="4" width="9.19921875" style="50" customWidth="1"/>
    <col min="5" max="5" width="9.19921875" style="50" bestFit="1" customWidth="1"/>
    <col min="6" max="6" width="1.8984375" style="50" customWidth="1"/>
    <col min="7" max="7" width="12.296875" style="50" bestFit="1" customWidth="1"/>
    <col min="8" max="11" width="8" style="50"/>
    <col min="12" max="12" width="17.796875" style="50" customWidth="1"/>
    <col min="13" max="13" width="2.5" style="50" customWidth="1"/>
    <col min="14" max="16384" width="8" style="50"/>
  </cols>
  <sheetData>
    <row r="1" spans="1:13" x14ac:dyDescent="0.45">
      <c r="H1" s="52"/>
    </row>
    <row r="2" spans="1:13" ht="23.4" x14ac:dyDescent="0.45">
      <c r="A2" s="138" t="s">
        <v>22</v>
      </c>
      <c r="B2" s="138"/>
      <c r="C2" s="138"/>
      <c r="D2" s="138"/>
      <c r="E2" s="138"/>
      <c r="G2" s="54"/>
      <c r="H2" s="52"/>
    </row>
    <row r="3" spans="1:13" ht="12.75" customHeight="1" thickBot="1" x14ac:dyDescent="0.5">
      <c r="A3" s="55"/>
      <c r="B3" s="55"/>
      <c r="C3" s="55"/>
      <c r="D3" s="55"/>
      <c r="G3" s="54"/>
      <c r="H3" s="52"/>
    </row>
    <row r="4" spans="1:13" ht="18.600000000000001" thickBot="1" x14ac:dyDescent="0.5">
      <c r="A4" s="110"/>
      <c r="B4" s="111" t="str">
        <f>'[5]1日目'!O1</f>
        <v>令和4年11月</v>
      </c>
      <c r="C4" s="112" t="str">
        <f>'[5]1日目'!P1&amp;"日"</f>
        <v>8日</v>
      </c>
      <c r="D4" s="112" t="str">
        <f>'[5]2日目'!P1&amp;"日"</f>
        <v>15日</v>
      </c>
      <c r="E4" s="113" t="str">
        <f>'[5]3日目'!P1&amp;"日"</f>
        <v>22日</v>
      </c>
    </row>
    <row r="5" spans="1:13" s="63" customFormat="1" ht="18.600000000000001" thickBot="1" x14ac:dyDescent="0.5">
      <c r="A5" s="136" t="s">
        <v>23</v>
      </c>
      <c r="B5" s="137"/>
      <c r="C5" s="60" t="s">
        <v>24</v>
      </c>
      <c r="D5" s="61" t="s">
        <v>25</v>
      </c>
      <c r="E5" s="114" t="s">
        <v>26</v>
      </c>
      <c r="F5" s="62"/>
      <c r="H5" s="64" t="s">
        <v>27</v>
      </c>
      <c r="I5" s="65">
        <v>7</v>
      </c>
      <c r="J5" s="66" t="s">
        <v>28</v>
      </c>
      <c r="K5" s="62"/>
      <c r="L5" s="62"/>
      <c r="M5" s="62"/>
    </row>
    <row r="6" spans="1:13" x14ac:dyDescent="0.45">
      <c r="A6" s="67" t="s">
        <v>29</v>
      </c>
      <c r="B6" s="68" t="s">
        <v>30</v>
      </c>
      <c r="C6" s="69">
        <f>'[5]1日目'!P4</f>
        <v>0</v>
      </c>
      <c r="D6" s="70">
        <f>'[5]2日目'!P4</f>
        <v>0</v>
      </c>
      <c r="E6" s="115">
        <f>'[5]3日目'!P4</f>
        <v>1</v>
      </c>
      <c r="F6" s="71"/>
      <c r="G6" s="71"/>
      <c r="H6" s="71"/>
      <c r="I6" s="71"/>
      <c r="J6" s="71"/>
      <c r="K6" s="71"/>
      <c r="L6" s="71"/>
      <c r="M6" s="71"/>
    </row>
    <row r="7" spans="1:13" ht="18.600000000000001" thickBot="1" x14ac:dyDescent="0.5">
      <c r="A7" s="72"/>
      <c r="B7" s="73" t="s">
        <v>31</v>
      </c>
      <c r="C7" s="74">
        <f>'[5]1日目'!P5</f>
        <v>3</v>
      </c>
      <c r="D7" s="75">
        <f>'[5]2日目'!P5</f>
        <v>5</v>
      </c>
      <c r="E7" s="116">
        <f>'[5]3日目'!P5</f>
        <v>4</v>
      </c>
      <c r="F7" s="71"/>
      <c r="G7" s="76"/>
      <c r="H7" s="66" t="s">
        <v>32</v>
      </c>
      <c r="I7" s="62"/>
      <c r="J7" s="62"/>
      <c r="K7" s="62"/>
      <c r="L7" s="71"/>
      <c r="M7" s="71"/>
    </row>
    <row r="8" spans="1:13" x14ac:dyDescent="0.45">
      <c r="A8" s="77"/>
      <c r="B8" s="73" t="s">
        <v>33</v>
      </c>
      <c r="C8" s="74">
        <f>'[5]1日目'!P6</f>
        <v>2</v>
      </c>
      <c r="D8" s="75">
        <f>'[5]2日目'!P6</f>
        <v>1</v>
      </c>
      <c r="E8" s="116">
        <f>'[5]3日目'!P6</f>
        <v>0</v>
      </c>
      <c r="F8" s="71"/>
      <c r="G8" s="71"/>
      <c r="H8" s="78" t="s">
        <v>34</v>
      </c>
      <c r="I8" s="79" t="s">
        <v>35</v>
      </c>
      <c r="J8" s="80" t="s">
        <v>36</v>
      </c>
      <c r="K8" s="81" t="s">
        <v>0</v>
      </c>
      <c r="L8" s="71"/>
      <c r="M8" s="71"/>
    </row>
    <row r="9" spans="1:13" x14ac:dyDescent="0.45">
      <c r="A9" s="77"/>
      <c r="B9" s="73" t="s">
        <v>37</v>
      </c>
      <c r="C9" s="74">
        <f>'[5]1日目'!P7</f>
        <v>2</v>
      </c>
      <c r="D9" s="75">
        <f>'[5]2日目'!P7</f>
        <v>1</v>
      </c>
      <c r="E9" s="116">
        <f>'[5]3日目'!P7</f>
        <v>1</v>
      </c>
      <c r="F9" s="71"/>
      <c r="G9" s="71"/>
      <c r="H9" s="82" t="s">
        <v>1</v>
      </c>
      <c r="I9" s="83">
        <f>'[5]1日目'!AA4</f>
        <v>0</v>
      </c>
      <c r="J9" s="84">
        <f>'[5]1日目'!AB4</f>
        <v>0</v>
      </c>
      <c r="K9" s="85">
        <f>SUM(I9:J9)</f>
        <v>0</v>
      </c>
      <c r="L9" s="71"/>
      <c r="M9" s="71"/>
    </row>
    <row r="10" spans="1:13" x14ac:dyDescent="0.45">
      <c r="A10" s="77"/>
      <c r="B10" s="73" t="s">
        <v>38</v>
      </c>
      <c r="C10" s="74">
        <f>'[5]1日目'!P8</f>
        <v>0</v>
      </c>
      <c r="D10" s="75">
        <f>'[5]2日目'!P8</f>
        <v>0</v>
      </c>
      <c r="E10" s="116">
        <f>'[5]3日目'!P8</f>
        <v>0</v>
      </c>
      <c r="F10" s="71"/>
      <c r="G10" s="71"/>
      <c r="H10" s="82" t="s">
        <v>2</v>
      </c>
      <c r="I10" s="83">
        <f>'[5]1日目'!AA5</f>
        <v>0</v>
      </c>
      <c r="J10" s="84">
        <f>'[5]1日目'!AB5</f>
        <v>0</v>
      </c>
      <c r="K10" s="85">
        <f t="shared" ref="K10:K15" si="0">SUM(I10:J10)</f>
        <v>0</v>
      </c>
      <c r="L10" s="71"/>
      <c r="M10" s="71"/>
    </row>
    <row r="11" spans="1:13" x14ac:dyDescent="0.45">
      <c r="A11" s="86"/>
      <c r="B11" s="87" t="s">
        <v>39</v>
      </c>
      <c r="C11" s="88">
        <f>'[5]1日目'!P9</f>
        <v>0</v>
      </c>
      <c r="D11" s="89">
        <f>'[5]2日目'!P9</f>
        <v>0</v>
      </c>
      <c r="E11" s="117">
        <f>'[5]3日目'!P9</f>
        <v>1</v>
      </c>
      <c r="F11" s="71"/>
      <c r="G11" s="71"/>
      <c r="H11" s="82" t="s">
        <v>3</v>
      </c>
      <c r="I11" s="83">
        <f>'[5]1日目'!AA6</f>
        <v>0</v>
      </c>
      <c r="J11" s="84">
        <f>'[5]1日目'!AB6</f>
        <v>1</v>
      </c>
      <c r="K11" s="85">
        <f t="shared" si="0"/>
        <v>1</v>
      </c>
      <c r="L11" s="71"/>
      <c r="M11" s="71"/>
    </row>
    <row r="12" spans="1:13" ht="18.600000000000001" thickBot="1" x14ac:dyDescent="0.5">
      <c r="A12" s="90"/>
      <c r="B12" s="91" t="s">
        <v>40</v>
      </c>
      <c r="C12" s="92">
        <f>SUM(C6:C11)</f>
        <v>7</v>
      </c>
      <c r="D12" s="93">
        <f>SUM(D6:D11)</f>
        <v>7</v>
      </c>
      <c r="E12" s="118">
        <f>SUM(E6:E11)</f>
        <v>7</v>
      </c>
      <c r="F12" s="71"/>
      <c r="G12" s="71"/>
      <c r="H12" s="82" t="s">
        <v>4</v>
      </c>
      <c r="I12" s="83">
        <f>'[5]1日目'!AA7</f>
        <v>0</v>
      </c>
      <c r="J12" s="84">
        <f>'[5]1日目'!AB7</f>
        <v>1</v>
      </c>
      <c r="K12" s="85">
        <f t="shared" si="0"/>
        <v>1</v>
      </c>
      <c r="L12" s="71"/>
      <c r="M12" s="71"/>
    </row>
    <row r="13" spans="1:13" x14ac:dyDescent="0.45">
      <c r="A13" s="67" t="s">
        <v>41</v>
      </c>
      <c r="B13" s="68" t="s">
        <v>42</v>
      </c>
      <c r="C13" s="70">
        <f>'[5]1日目'!T4</f>
        <v>4</v>
      </c>
      <c r="D13" s="69">
        <f>'[5]2日目'!T4</f>
        <v>5</v>
      </c>
      <c r="E13" s="115">
        <f>'[5]3日目'!T4</f>
        <v>3</v>
      </c>
      <c r="F13" s="71"/>
      <c r="G13" s="76"/>
      <c r="H13" s="82" t="s">
        <v>5</v>
      </c>
      <c r="I13" s="83">
        <f>'[5]1日目'!AA8</f>
        <v>0</v>
      </c>
      <c r="J13" s="84">
        <f>'[5]1日目'!AB8</f>
        <v>0</v>
      </c>
      <c r="K13" s="85">
        <f t="shared" si="0"/>
        <v>0</v>
      </c>
      <c r="L13" s="71"/>
      <c r="M13" s="71"/>
    </row>
    <row r="14" spans="1:13" x14ac:dyDescent="0.45">
      <c r="A14" s="77"/>
      <c r="B14" s="73" t="s">
        <v>43</v>
      </c>
      <c r="C14" s="75">
        <f>'[5]1日目'!T5</f>
        <v>1</v>
      </c>
      <c r="D14" s="74">
        <f>'[5]2日目'!T5</f>
        <v>2</v>
      </c>
      <c r="E14" s="116">
        <f>'[5]3日目'!T5</f>
        <v>2</v>
      </c>
      <c r="F14" s="71"/>
      <c r="G14" s="76"/>
      <c r="H14" s="82" t="s">
        <v>6</v>
      </c>
      <c r="I14" s="83">
        <f>'[5]1日目'!AA9</f>
        <v>1</v>
      </c>
      <c r="J14" s="84">
        <f>'[5]1日目'!AB9</f>
        <v>2</v>
      </c>
      <c r="K14" s="85">
        <f t="shared" si="0"/>
        <v>3</v>
      </c>
      <c r="L14" s="71"/>
      <c r="M14" s="71"/>
    </row>
    <row r="15" spans="1:13" x14ac:dyDescent="0.45">
      <c r="A15" s="77"/>
      <c r="B15" s="73" t="s">
        <v>44</v>
      </c>
      <c r="C15" s="75">
        <f>'[5]1日目'!T6</f>
        <v>2</v>
      </c>
      <c r="D15" s="74">
        <f>'[5]2日目'!T6</f>
        <v>0</v>
      </c>
      <c r="E15" s="116">
        <f>'[5]3日目'!T6</f>
        <v>1</v>
      </c>
      <c r="F15" s="71"/>
      <c r="G15" s="76"/>
      <c r="H15" s="82" t="s">
        <v>7</v>
      </c>
      <c r="I15" s="83">
        <f>'[5]1日目'!AA10</f>
        <v>0</v>
      </c>
      <c r="J15" s="84">
        <f>'[5]1日目'!AB10</f>
        <v>2</v>
      </c>
      <c r="K15" s="85">
        <f t="shared" si="0"/>
        <v>2</v>
      </c>
      <c r="L15" s="71"/>
      <c r="M15" s="71"/>
    </row>
    <row r="16" spans="1:13" ht="18.600000000000001" thickBot="1" x14ac:dyDescent="0.5">
      <c r="A16" s="77"/>
      <c r="B16" s="73" t="s">
        <v>38</v>
      </c>
      <c r="C16" s="75">
        <f>'[5]1日目'!T7</f>
        <v>0</v>
      </c>
      <c r="D16" s="74">
        <f>'[5]2日目'!T7</f>
        <v>0</v>
      </c>
      <c r="E16" s="116">
        <f>'[5]3日目'!T7</f>
        <v>0</v>
      </c>
      <c r="F16" s="71"/>
      <c r="G16" s="76"/>
      <c r="H16" s="119" t="s">
        <v>17</v>
      </c>
      <c r="I16" s="83">
        <f>'[5]1日目'!AA11</f>
        <v>0</v>
      </c>
      <c r="J16" s="84">
        <f>'[5]1日目'!AB11</f>
        <v>0</v>
      </c>
      <c r="K16" s="85">
        <f>SUM(I16:J16)</f>
        <v>0</v>
      </c>
      <c r="L16" s="71"/>
      <c r="M16" s="71"/>
    </row>
    <row r="17" spans="1:13" ht="18.600000000000001" thickBot="1" x14ac:dyDescent="0.5">
      <c r="A17" s="86"/>
      <c r="B17" s="87" t="s">
        <v>39</v>
      </c>
      <c r="C17" s="89">
        <f>'[5]1日目'!T8</f>
        <v>0</v>
      </c>
      <c r="D17" s="88">
        <f>'[5]2日目'!T8</f>
        <v>0</v>
      </c>
      <c r="E17" s="117">
        <f>'[5]3日目'!T8</f>
        <v>1</v>
      </c>
      <c r="F17" s="71"/>
      <c r="G17" s="76"/>
      <c r="H17" s="98" t="s">
        <v>8</v>
      </c>
      <c r="I17" s="99">
        <f>SUM(I9:I16)</f>
        <v>1</v>
      </c>
      <c r="J17" s="100">
        <f>SUM(J9:J16)</f>
        <v>6</v>
      </c>
      <c r="K17" s="101">
        <f>SUM(K9:K16)</f>
        <v>7</v>
      </c>
      <c r="L17" s="71"/>
      <c r="M17" s="71"/>
    </row>
    <row r="18" spans="1:13" ht="18.600000000000001" thickBot="1" x14ac:dyDescent="0.5">
      <c r="A18" s="90"/>
      <c r="B18" s="91" t="s">
        <v>40</v>
      </c>
      <c r="C18" s="102">
        <f>SUM(C13:C17)</f>
        <v>7</v>
      </c>
      <c r="D18" s="92">
        <f>SUM(D13:D17)</f>
        <v>7</v>
      </c>
      <c r="E18" s="118">
        <f>SUM(E13:E17)</f>
        <v>7</v>
      </c>
      <c r="F18" s="71"/>
      <c r="G18" s="71"/>
      <c r="H18" s="71"/>
      <c r="I18" s="71"/>
      <c r="J18" s="71"/>
      <c r="K18" s="71"/>
      <c r="L18" s="71"/>
      <c r="M18" s="71"/>
    </row>
    <row r="19" spans="1:13" x14ac:dyDescent="0.45">
      <c r="A19" s="67" t="s">
        <v>45</v>
      </c>
      <c r="B19" s="68" t="s">
        <v>46</v>
      </c>
      <c r="C19" s="70">
        <f>'[5]1日目'!X4</f>
        <v>0</v>
      </c>
      <c r="D19" s="69">
        <f>'[5]2日目'!X4</f>
        <v>0</v>
      </c>
      <c r="E19" s="115">
        <f>'[5]3日目'!X4</f>
        <v>0</v>
      </c>
      <c r="F19" s="71"/>
      <c r="G19" s="71"/>
      <c r="H19" s="71"/>
      <c r="I19" s="71"/>
      <c r="J19" s="71"/>
      <c r="K19" s="71"/>
      <c r="L19" s="71"/>
      <c r="M19" s="71"/>
    </row>
    <row r="20" spans="1:13" x14ac:dyDescent="0.45">
      <c r="A20" s="77"/>
      <c r="B20" s="73" t="s">
        <v>47</v>
      </c>
      <c r="C20" s="75">
        <f>'[5]1日目'!X5</f>
        <v>1</v>
      </c>
      <c r="D20" s="74">
        <f>'[5]2日目'!X5</f>
        <v>2</v>
      </c>
      <c r="E20" s="116">
        <f>'[5]3日目'!X5</f>
        <v>0</v>
      </c>
      <c r="F20" s="71"/>
      <c r="G20" s="71"/>
      <c r="H20" s="71"/>
      <c r="I20" s="71"/>
      <c r="J20" s="71"/>
      <c r="K20" s="71"/>
      <c r="L20" s="71"/>
      <c r="M20" s="71"/>
    </row>
    <row r="21" spans="1:13" x14ac:dyDescent="0.45">
      <c r="A21" s="77"/>
      <c r="B21" s="73" t="s">
        <v>33</v>
      </c>
      <c r="C21" s="75">
        <f>'[5]1日目'!X6</f>
        <v>0</v>
      </c>
      <c r="D21" s="74">
        <f>'[5]2日目'!X6</f>
        <v>0</v>
      </c>
      <c r="E21" s="116">
        <f>'[5]3日目'!X6</f>
        <v>1</v>
      </c>
      <c r="F21" s="71"/>
      <c r="G21" s="71"/>
      <c r="H21" s="71"/>
      <c r="I21" s="71"/>
      <c r="J21" s="71"/>
      <c r="K21" s="71"/>
      <c r="L21" s="71"/>
      <c r="M21" s="71"/>
    </row>
    <row r="22" spans="1:13" x14ac:dyDescent="0.45">
      <c r="A22" s="72"/>
      <c r="B22" s="73" t="s">
        <v>48</v>
      </c>
      <c r="C22" s="75">
        <f>'[5]1日目'!X7</f>
        <v>6</v>
      </c>
      <c r="D22" s="74">
        <f>'[5]2日目'!X7</f>
        <v>5</v>
      </c>
      <c r="E22" s="116">
        <f>'[5]3日目'!X7</f>
        <v>5</v>
      </c>
      <c r="F22" s="71"/>
      <c r="G22" s="71"/>
      <c r="H22" s="71"/>
      <c r="I22" s="71"/>
      <c r="J22" s="71"/>
      <c r="K22" s="71"/>
      <c r="L22" s="71"/>
      <c r="M22" s="71"/>
    </row>
    <row r="23" spans="1:13" x14ac:dyDescent="0.45">
      <c r="A23" s="77"/>
      <c r="B23" s="73" t="s">
        <v>38</v>
      </c>
      <c r="C23" s="75">
        <f>'[5]1日目'!X8</f>
        <v>0</v>
      </c>
      <c r="D23" s="74">
        <f>'[5]2日目'!X8</f>
        <v>0</v>
      </c>
      <c r="E23" s="116">
        <f>'[5]3日目'!X8</f>
        <v>0</v>
      </c>
      <c r="F23" s="71"/>
      <c r="G23" s="71"/>
      <c r="H23" s="71"/>
      <c r="I23" s="71"/>
      <c r="J23" s="71"/>
      <c r="K23" s="71"/>
      <c r="L23" s="71"/>
      <c r="M23" s="71"/>
    </row>
    <row r="24" spans="1:13" x14ac:dyDescent="0.45">
      <c r="A24" s="86"/>
      <c r="B24" s="87" t="s">
        <v>39</v>
      </c>
      <c r="C24" s="75">
        <f>'[5]1日目'!X9</f>
        <v>0</v>
      </c>
      <c r="D24" s="74">
        <f>'[5]2日目'!X9</f>
        <v>0</v>
      </c>
      <c r="E24" s="116">
        <f>'[5]3日目'!X9</f>
        <v>1</v>
      </c>
      <c r="F24" s="71"/>
      <c r="G24" s="71"/>
      <c r="H24" s="71"/>
      <c r="I24" s="71"/>
      <c r="J24" s="71"/>
      <c r="K24" s="71"/>
      <c r="L24" s="71"/>
      <c r="M24" s="71"/>
    </row>
    <row r="25" spans="1:13" ht="18.600000000000001" thickBot="1" x14ac:dyDescent="0.5">
      <c r="A25" s="90"/>
      <c r="B25" s="91" t="s">
        <v>40</v>
      </c>
      <c r="C25" s="103">
        <v>6</v>
      </c>
      <c r="D25" s="104">
        <f>SUM(D19:D24)</f>
        <v>7</v>
      </c>
      <c r="E25" s="120">
        <f>SUM(E19:E24)</f>
        <v>7</v>
      </c>
      <c r="F25" s="71"/>
      <c r="G25" s="71"/>
      <c r="H25" s="71"/>
      <c r="I25" s="71"/>
      <c r="J25" s="71"/>
      <c r="K25" s="71"/>
      <c r="L25" s="71"/>
      <c r="M25" s="71"/>
    </row>
    <row r="26" spans="1:13" ht="18.600000000000001" thickBot="1" x14ac:dyDescent="0.5">
      <c r="A26" s="105" t="s">
        <v>49</v>
      </c>
      <c r="B26" s="71"/>
      <c r="C26" s="106"/>
      <c r="D26" s="107"/>
      <c r="E26" s="106"/>
      <c r="F26" s="71"/>
      <c r="G26" s="71"/>
      <c r="H26" s="71"/>
      <c r="I26" s="71"/>
      <c r="J26" s="71"/>
      <c r="K26" s="71"/>
      <c r="L26" s="71"/>
      <c r="M26" s="71"/>
    </row>
    <row r="27" spans="1:13" x14ac:dyDescent="0.45">
      <c r="A27" s="71"/>
      <c r="B27" s="71"/>
      <c r="C27" s="106"/>
      <c r="D27" s="107"/>
      <c r="E27" s="106"/>
      <c r="F27" s="71"/>
      <c r="G27" s="71"/>
      <c r="H27" s="71"/>
      <c r="I27" s="71"/>
      <c r="J27" s="71"/>
      <c r="K27" s="71"/>
      <c r="L27" s="71"/>
      <c r="M27" s="71"/>
    </row>
    <row r="28" spans="1:13" x14ac:dyDescent="0.45">
      <c r="A28" s="71"/>
      <c r="B28" s="71"/>
      <c r="C28" s="106"/>
      <c r="D28" s="107"/>
      <c r="E28" s="106"/>
      <c r="F28" s="71"/>
      <c r="G28" s="71"/>
      <c r="H28" s="71"/>
      <c r="I28" s="71"/>
      <c r="J28" s="71"/>
      <c r="K28" s="71"/>
      <c r="L28" s="71"/>
      <c r="M28" s="71"/>
    </row>
    <row r="29" spans="1:13" x14ac:dyDescent="0.45">
      <c r="A29" s="71"/>
      <c r="B29" s="71"/>
      <c r="C29" s="106"/>
      <c r="D29" s="107"/>
      <c r="E29" s="106"/>
      <c r="F29" s="71"/>
      <c r="G29" s="71"/>
      <c r="H29" s="71"/>
      <c r="I29" s="71"/>
      <c r="J29" s="71"/>
      <c r="K29" s="71"/>
      <c r="L29" s="71"/>
      <c r="M29" s="71"/>
    </row>
    <row r="30" spans="1:13" x14ac:dyDescent="0.45">
      <c r="A30" s="71"/>
      <c r="B30" s="71"/>
      <c r="C30" s="106"/>
      <c r="D30" s="107"/>
      <c r="E30" s="106"/>
      <c r="F30" s="71"/>
      <c r="G30" s="71"/>
      <c r="H30" s="71"/>
      <c r="I30" s="71"/>
      <c r="J30" s="71"/>
      <c r="K30" s="71"/>
      <c r="L30" s="71"/>
      <c r="M30" s="71"/>
    </row>
    <row r="31" spans="1:13" x14ac:dyDescent="0.45">
      <c r="A31" s="71"/>
      <c r="B31" s="71"/>
      <c r="C31" s="106"/>
      <c r="D31" s="107"/>
      <c r="E31" s="106"/>
      <c r="F31" s="71"/>
      <c r="G31" s="71"/>
      <c r="H31" s="71"/>
      <c r="I31" s="71"/>
      <c r="J31" s="71"/>
      <c r="K31" s="71"/>
      <c r="L31" s="71"/>
      <c r="M31" s="71"/>
    </row>
    <row r="32" spans="1:13" x14ac:dyDescent="0.45">
      <c r="A32" s="71"/>
      <c r="B32" s="71"/>
      <c r="C32" s="106"/>
      <c r="D32" s="107"/>
      <c r="E32" s="106"/>
      <c r="F32" s="71"/>
      <c r="G32" s="71"/>
      <c r="H32" s="71"/>
      <c r="I32" s="71"/>
      <c r="J32" s="71"/>
      <c r="K32" s="71"/>
      <c r="L32" s="71"/>
      <c r="M32" s="71"/>
    </row>
    <row r="33" spans="1:13" x14ac:dyDescent="0.45">
      <c r="A33" s="71"/>
      <c r="B33" s="71"/>
      <c r="C33" s="106"/>
      <c r="D33" s="107"/>
      <c r="E33" s="106"/>
      <c r="F33" s="71"/>
      <c r="G33" s="71"/>
      <c r="H33" s="71"/>
      <c r="I33" s="71"/>
      <c r="J33" s="71"/>
      <c r="K33" s="71"/>
      <c r="L33" s="71"/>
      <c r="M33" s="71"/>
    </row>
    <row r="34" spans="1:13" x14ac:dyDescent="0.45">
      <c r="A34" s="71"/>
      <c r="B34" s="71"/>
      <c r="C34" s="106"/>
      <c r="D34" s="107"/>
      <c r="E34" s="106"/>
      <c r="F34" s="71"/>
      <c r="G34" s="71"/>
      <c r="H34" s="71"/>
      <c r="I34" s="71"/>
      <c r="J34" s="71"/>
      <c r="K34" s="71"/>
      <c r="L34" s="71"/>
      <c r="M34" s="71"/>
    </row>
    <row r="35" spans="1:13" x14ac:dyDescent="0.45">
      <c r="A35" s="71"/>
      <c r="B35" s="71"/>
      <c r="C35" s="106"/>
      <c r="D35" s="107"/>
      <c r="E35" s="106"/>
      <c r="F35" s="71"/>
      <c r="G35" s="71"/>
      <c r="H35" s="71"/>
      <c r="I35" s="71"/>
      <c r="J35" s="71"/>
      <c r="K35" s="71"/>
      <c r="L35" s="71"/>
      <c r="M35" s="71"/>
    </row>
    <row r="36" spans="1:13" x14ac:dyDescent="0.45">
      <c r="A36" s="71"/>
      <c r="B36" s="71"/>
      <c r="C36" s="106"/>
      <c r="D36" s="107"/>
      <c r="E36" s="106"/>
      <c r="F36" s="71"/>
      <c r="G36" s="71"/>
      <c r="H36" s="71"/>
      <c r="I36" s="71"/>
      <c r="J36" s="71"/>
      <c r="K36" s="71"/>
      <c r="L36" s="71"/>
      <c r="M36" s="71"/>
    </row>
    <row r="37" spans="1:13" x14ac:dyDescent="0.45">
      <c r="D37" s="108"/>
      <c r="E37" s="108"/>
      <c r="H37" s="71"/>
      <c r="I37" s="71"/>
      <c r="J37" s="71"/>
      <c r="K37" s="71"/>
    </row>
    <row r="38" spans="1:13" x14ac:dyDescent="0.45">
      <c r="D38" s="108"/>
      <c r="E38" s="108"/>
    </row>
    <row r="39" spans="1:13" x14ac:dyDescent="0.45">
      <c r="D39" s="109"/>
      <c r="E39" s="108"/>
    </row>
    <row r="40" spans="1:13" x14ac:dyDescent="0.45">
      <c r="E40" s="108"/>
    </row>
    <row r="41" spans="1:13" x14ac:dyDescent="0.45">
      <c r="D41" s="109"/>
      <c r="E41" s="109"/>
    </row>
    <row r="43" spans="1:13" x14ac:dyDescent="0.45">
      <c r="D43" s="109"/>
      <c r="E43" s="109"/>
    </row>
    <row r="45" spans="1:13" x14ac:dyDescent="0.45">
      <c r="D45" s="109"/>
      <c r="E45" s="109"/>
    </row>
    <row r="47" spans="1:13" x14ac:dyDescent="0.45">
      <c r="D47" s="109"/>
      <c r="E47" s="109"/>
    </row>
    <row r="49" spans="4:5" x14ac:dyDescent="0.45">
      <c r="D49" s="108"/>
      <c r="E49" s="108"/>
    </row>
    <row r="50" spans="4:5" x14ac:dyDescent="0.45">
      <c r="D50" s="109"/>
      <c r="E50" s="109"/>
    </row>
    <row r="52" spans="4:5" x14ac:dyDescent="0.45">
      <c r="D52" s="109"/>
      <c r="E52" s="109"/>
    </row>
    <row r="53" spans="4:5" x14ac:dyDescent="0.45">
      <c r="D53" s="109"/>
      <c r="E53" s="109"/>
    </row>
  </sheetData>
  <mergeCells count="2">
    <mergeCell ref="A2:E2"/>
    <mergeCell ref="A5:B5"/>
  </mergeCells>
  <phoneticPr fontId="2"/>
  <printOptions horizontalCentered="1"/>
  <pageMargins left="0.23622047244094491" right="0.15748031496062992" top="0.74803149606299213" bottom="0.74803149606299213" header="0.31496062992125984" footer="0.31496062992125984"/>
  <pageSetup paperSize="9" orientation="portrait" r:id="rId1"/>
  <rowBreaks count="1" manualBreakCount="1">
    <brk id="35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E8A9-4CCF-4FB6-835C-144DBA168222}">
  <sheetPr>
    <tabColor rgb="FFFF0000"/>
  </sheetPr>
  <dimension ref="A1:N53"/>
  <sheetViews>
    <sheetView view="pageBreakPreview" zoomScale="80" zoomScaleNormal="80" zoomScaleSheetLayoutView="80" workbookViewId="0">
      <pane ySplit="3" topLeftCell="A4" activePane="bottomLeft" state="frozen"/>
      <selection pane="bottomLeft" activeCell="I22" sqref="I22"/>
    </sheetView>
  </sheetViews>
  <sheetFormatPr defaultColWidth="8" defaultRowHeight="18" x14ac:dyDescent="0.45"/>
  <cols>
    <col min="1" max="1" width="9.796875" style="50" customWidth="1"/>
    <col min="2" max="2" width="33.8984375" style="50" customWidth="1"/>
    <col min="3" max="3" width="8.09765625" style="51" customWidth="1"/>
    <col min="4" max="4" width="9.19921875" style="50" customWidth="1"/>
    <col min="5" max="6" width="9.19921875" style="50" bestFit="1" customWidth="1"/>
    <col min="7" max="7" width="1.8984375" style="50" customWidth="1"/>
    <col min="8" max="8" width="12.296875" style="50" bestFit="1" customWidth="1"/>
    <col min="9" max="12" width="8" style="50"/>
    <col min="13" max="13" width="17.796875" style="50" customWidth="1"/>
    <col min="14" max="14" width="2.5" style="50" customWidth="1"/>
    <col min="15" max="16384" width="8" style="50"/>
  </cols>
  <sheetData>
    <row r="1" spans="1:13" x14ac:dyDescent="0.45">
      <c r="I1" s="52"/>
    </row>
    <row r="2" spans="1:13" ht="23.4" x14ac:dyDescent="0.45">
      <c r="A2" s="138" t="s">
        <v>72</v>
      </c>
      <c r="B2" s="138"/>
      <c r="C2" s="138"/>
      <c r="D2" s="138"/>
      <c r="E2" s="138"/>
      <c r="F2" s="138"/>
      <c r="H2" s="54"/>
      <c r="I2" s="52"/>
    </row>
    <row r="3" spans="1:13" ht="12.75" customHeight="1" x14ac:dyDescent="0.45">
      <c r="A3" s="55"/>
      <c r="B3" s="55"/>
      <c r="C3" s="55"/>
      <c r="D3" s="55"/>
      <c r="H3" s="54"/>
      <c r="I3" s="52"/>
    </row>
    <row r="4" spans="1:13" ht="18.600000000000001" thickBot="1" x14ac:dyDescent="0.5">
      <c r="A4" s="56"/>
      <c r="B4" s="57" t="str">
        <f>'[6]1日目'!O1</f>
        <v>令和5年2月</v>
      </c>
      <c r="C4" s="58" t="str">
        <f>'[6]1日目'!P1&amp;"日"</f>
        <v>4日</v>
      </c>
      <c r="D4" s="58" t="str">
        <f>'[6]2日目'!P1&amp;"日"</f>
        <v>18日</v>
      </c>
      <c r="E4" s="59" t="str">
        <f>'[6]3日目'!P1&amp;"日"</f>
        <v>25日</v>
      </c>
    </row>
    <row r="5" spans="1:13" s="63" customFormat="1" ht="18.600000000000001" thickBot="1" x14ac:dyDescent="0.5">
      <c r="A5" s="139" t="s">
        <v>23</v>
      </c>
      <c r="B5" s="137"/>
      <c r="C5" s="60" t="s">
        <v>24</v>
      </c>
      <c r="D5" s="61" t="s">
        <v>25</v>
      </c>
      <c r="E5" s="61" t="s">
        <v>26</v>
      </c>
      <c r="F5" s="62"/>
      <c r="H5" s="64" t="s">
        <v>27</v>
      </c>
      <c r="I5" s="65">
        <v>10</v>
      </c>
      <c r="J5" s="66" t="s">
        <v>28</v>
      </c>
      <c r="K5" s="62"/>
      <c r="L5" s="62"/>
      <c r="M5" s="62"/>
    </row>
    <row r="6" spans="1:13" x14ac:dyDescent="0.45">
      <c r="A6" s="67" t="s">
        <v>29</v>
      </c>
      <c r="B6" s="68" t="s">
        <v>30</v>
      </c>
      <c r="C6" s="69">
        <f>'[6]1日目'!P4</f>
        <v>1</v>
      </c>
      <c r="D6" s="70">
        <f>'[6]2日目'!P4</f>
        <v>0</v>
      </c>
      <c r="E6" s="69">
        <f>'[6]3日目'!P4</f>
        <v>5</v>
      </c>
      <c r="F6" s="71"/>
      <c r="G6" s="71"/>
      <c r="H6" s="71"/>
      <c r="I6" s="71"/>
      <c r="J6" s="71"/>
      <c r="K6" s="71"/>
      <c r="L6" s="71"/>
      <c r="M6" s="71"/>
    </row>
    <row r="7" spans="1:13" ht="18.600000000000001" thickBot="1" x14ac:dyDescent="0.5">
      <c r="A7" s="72"/>
      <c r="B7" s="73" t="s">
        <v>31</v>
      </c>
      <c r="C7" s="74">
        <f>'[6]1日目'!P5</f>
        <v>1</v>
      </c>
      <c r="D7" s="75">
        <f>'[6]2日目'!P5</f>
        <v>5</v>
      </c>
      <c r="E7" s="74">
        <f>'[6]3日目'!P5</f>
        <v>1</v>
      </c>
      <c r="F7" s="71"/>
      <c r="G7" s="76"/>
      <c r="H7" s="66" t="s">
        <v>32</v>
      </c>
      <c r="I7" s="62"/>
      <c r="J7" s="62"/>
      <c r="K7" s="62"/>
      <c r="L7" s="71"/>
      <c r="M7" s="71"/>
    </row>
    <row r="8" spans="1:13" x14ac:dyDescent="0.45">
      <c r="A8" s="77"/>
      <c r="B8" s="73" t="s">
        <v>33</v>
      </c>
      <c r="C8" s="74">
        <f>'[6]1日目'!P6</f>
        <v>5</v>
      </c>
      <c r="D8" s="75">
        <f>'[6]2日目'!P6</f>
        <v>2</v>
      </c>
      <c r="E8" s="74">
        <f>'[6]3日目'!P6</f>
        <v>2</v>
      </c>
      <c r="F8" s="71"/>
      <c r="G8" s="71"/>
      <c r="H8" s="78" t="s">
        <v>34</v>
      </c>
      <c r="I8" s="79" t="s">
        <v>35</v>
      </c>
      <c r="J8" s="80" t="s">
        <v>36</v>
      </c>
      <c r="K8" s="81" t="s">
        <v>0</v>
      </c>
      <c r="L8" s="71"/>
      <c r="M8" s="71"/>
    </row>
    <row r="9" spans="1:13" x14ac:dyDescent="0.45">
      <c r="A9" s="77"/>
      <c r="B9" s="73" t="s">
        <v>37</v>
      </c>
      <c r="C9" s="74">
        <f>'[6]1日目'!P7</f>
        <v>3</v>
      </c>
      <c r="D9" s="75">
        <f>'[6]2日目'!P7</f>
        <v>2</v>
      </c>
      <c r="E9" s="74">
        <f>'[6]3日目'!P7</f>
        <v>1</v>
      </c>
      <c r="F9" s="71"/>
      <c r="G9" s="71"/>
      <c r="H9" s="82" t="s">
        <v>1</v>
      </c>
      <c r="I9" s="83">
        <f>'[6]1日目'!AA4</f>
        <v>0</v>
      </c>
      <c r="J9" s="84">
        <f>'[6]1日目'!AB4</f>
        <v>0</v>
      </c>
      <c r="K9" s="85">
        <f>SUM(I9:J9)</f>
        <v>0</v>
      </c>
      <c r="L9" s="71"/>
      <c r="M9" s="71"/>
    </row>
    <row r="10" spans="1:13" x14ac:dyDescent="0.45">
      <c r="A10" s="77"/>
      <c r="B10" s="73" t="s">
        <v>38</v>
      </c>
      <c r="C10" s="74">
        <f>'[6]1日目'!P8</f>
        <v>0</v>
      </c>
      <c r="D10" s="75">
        <f>'[6]2日目'!P8</f>
        <v>0</v>
      </c>
      <c r="E10" s="74">
        <f>'[6]3日目'!P8</f>
        <v>0</v>
      </c>
      <c r="F10" s="71"/>
      <c r="G10" s="71"/>
      <c r="H10" s="82" t="s">
        <v>2</v>
      </c>
      <c r="I10" s="83">
        <f>'[6]1日目'!AA5</f>
        <v>0</v>
      </c>
      <c r="J10" s="84">
        <f>'[6]1日目'!AB5</f>
        <v>0</v>
      </c>
      <c r="K10" s="85">
        <f t="shared" ref="K10:K15" si="0">SUM(I10:J10)</f>
        <v>0</v>
      </c>
      <c r="L10" s="71"/>
      <c r="M10" s="71"/>
    </row>
    <row r="11" spans="1:13" x14ac:dyDescent="0.45">
      <c r="A11" s="86"/>
      <c r="B11" s="87" t="s">
        <v>39</v>
      </c>
      <c r="C11" s="88">
        <f>'[6]1日目'!P9</f>
        <v>0</v>
      </c>
      <c r="D11" s="89">
        <f>'[6]2日目'!P9</f>
        <v>1</v>
      </c>
      <c r="E11" s="88">
        <f>'[6]3日目'!P9</f>
        <v>1</v>
      </c>
      <c r="F11" s="71"/>
      <c r="G11" s="71"/>
      <c r="H11" s="82" t="s">
        <v>3</v>
      </c>
      <c r="I11" s="83">
        <f>'[6]1日目'!AA6</f>
        <v>0</v>
      </c>
      <c r="J11" s="84">
        <f>'[6]1日目'!AB6</f>
        <v>2</v>
      </c>
      <c r="K11" s="85">
        <f t="shared" si="0"/>
        <v>2</v>
      </c>
      <c r="L11" s="71"/>
      <c r="M11" s="71"/>
    </row>
    <row r="12" spans="1:13" ht="18.600000000000001" thickBot="1" x14ac:dyDescent="0.5">
      <c r="A12" s="90"/>
      <c r="B12" s="91" t="s">
        <v>40</v>
      </c>
      <c r="C12" s="92">
        <f>SUM(C6:C11)</f>
        <v>10</v>
      </c>
      <c r="D12" s="93">
        <f>SUM(D6:D11)</f>
        <v>10</v>
      </c>
      <c r="E12" s="92">
        <f>SUM(E6:E11)</f>
        <v>10</v>
      </c>
      <c r="F12" s="71"/>
      <c r="G12" s="71"/>
      <c r="H12" s="82" t="s">
        <v>4</v>
      </c>
      <c r="I12" s="83">
        <f>'[6]1日目'!AA7</f>
        <v>1</v>
      </c>
      <c r="J12" s="84">
        <f>'[6]1日目'!AB7</f>
        <v>3</v>
      </c>
      <c r="K12" s="85">
        <f t="shared" si="0"/>
        <v>4</v>
      </c>
      <c r="L12" s="71"/>
      <c r="M12" s="71"/>
    </row>
    <row r="13" spans="1:13" x14ac:dyDescent="0.45">
      <c r="A13" s="67" t="s">
        <v>41</v>
      </c>
      <c r="B13" s="68" t="s">
        <v>42</v>
      </c>
      <c r="C13" s="70">
        <f>'[6]1日目'!T4</f>
        <v>5</v>
      </c>
      <c r="D13" s="69">
        <f>'[6]2日目'!T4</f>
        <v>7</v>
      </c>
      <c r="E13" s="69">
        <f>'[6]3日目'!T4</f>
        <v>7</v>
      </c>
      <c r="F13" s="71"/>
      <c r="G13" s="76"/>
      <c r="H13" s="82" t="s">
        <v>5</v>
      </c>
      <c r="I13" s="83">
        <f>'[6]1日目'!AA8</f>
        <v>0</v>
      </c>
      <c r="J13" s="84">
        <f>'[6]1日目'!AB8</f>
        <v>2</v>
      </c>
      <c r="K13" s="85">
        <f t="shared" si="0"/>
        <v>2</v>
      </c>
      <c r="L13" s="71"/>
      <c r="M13" s="71"/>
    </row>
    <row r="14" spans="1:13" x14ac:dyDescent="0.45">
      <c r="A14" s="77"/>
      <c r="B14" s="73" t="s">
        <v>43</v>
      </c>
      <c r="C14" s="75">
        <f>'[6]1日目'!T5</f>
        <v>4</v>
      </c>
      <c r="D14" s="74">
        <f>'[6]2日目'!T5</f>
        <v>1</v>
      </c>
      <c r="E14" s="74">
        <f>'[6]3日目'!T5</f>
        <v>2</v>
      </c>
      <c r="F14" s="71"/>
      <c r="G14" s="76"/>
      <c r="H14" s="82" t="s">
        <v>6</v>
      </c>
      <c r="I14" s="83">
        <f>'[6]1日目'!AA9</f>
        <v>1</v>
      </c>
      <c r="J14" s="84">
        <f>'[6]1日目'!AB9</f>
        <v>1</v>
      </c>
      <c r="K14" s="85">
        <f t="shared" si="0"/>
        <v>2</v>
      </c>
      <c r="L14" s="71"/>
      <c r="M14" s="71"/>
    </row>
    <row r="15" spans="1:13" ht="18.600000000000001" thickBot="1" x14ac:dyDescent="0.5">
      <c r="A15" s="77"/>
      <c r="B15" s="73" t="s">
        <v>44</v>
      </c>
      <c r="C15" s="75">
        <f>'[6]1日目'!T6</f>
        <v>1</v>
      </c>
      <c r="D15" s="74">
        <f>'[6]2日目'!T6</f>
        <v>1</v>
      </c>
      <c r="E15" s="74">
        <f>'[6]3日目'!T6</f>
        <v>0</v>
      </c>
      <c r="F15" s="71"/>
      <c r="G15" s="76"/>
      <c r="H15" s="94" t="s">
        <v>7</v>
      </c>
      <c r="I15" s="95">
        <f>'[6]1日目'!AA10</f>
        <v>0</v>
      </c>
      <c r="J15" s="96">
        <f>'[6]1日目'!AB10</f>
        <v>0</v>
      </c>
      <c r="K15" s="97">
        <f t="shared" si="0"/>
        <v>0</v>
      </c>
      <c r="L15" s="71"/>
      <c r="M15" s="71"/>
    </row>
    <row r="16" spans="1:13" ht="18.600000000000001" thickBot="1" x14ac:dyDescent="0.5">
      <c r="A16" s="77"/>
      <c r="B16" s="73" t="s">
        <v>38</v>
      </c>
      <c r="C16" s="75">
        <f>'[6]1日目'!T7</f>
        <v>0</v>
      </c>
      <c r="D16" s="74">
        <f>'[6]2日目'!T7</f>
        <v>0</v>
      </c>
      <c r="E16" s="74">
        <f>'[6]3日目'!T7</f>
        <v>0</v>
      </c>
      <c r="F16" s="71"/>
      <c r="G16" s="76"/>
      <c r="H16" s="98" t="s">
        <v>8</v>
      </c>
      <c r="I16" s="99">
        <f>SUM(I9:I15)</f>
        <v>2</v>
      </c>
      <c r="J16" s="100">
        <f t="shared" ref="J16:K16" si="1">SUM(J9:J15)</f>
        <v>8</v>
      </c>
      <c r="K16" s="101">
        <f t="shared" si="1"/>
        <v>10</v>
      </c>
      <c r="L16" s="71"/>
      <c r="M16" s="71"/>
    </row>
    <row r="17" spans="1:14" x14ac:dyDescent="0.45">
      <c r="A17" s="86"/>
      <c r="B17" s="87" t="s">
        <v>39</v>
      </c>
      <c r="C17" s="89">
        <f>'[6]1日目'!T8</f>
        <v>0</v>
      </c>
      <c r="D17" s="88">
        <f>'[6]2日目'!T8</f>
        <v>1</v>
      </c>
      <c r="E17" s="88">
        <f>'[6]3日目'!T8</f>
        <v>1</v>
      </c>
      <c r="F17" s="71"/>
      <c r="G17" s="76"/>
      <c r="H17" s="71"/>
      <c r="I17" s="71"/>
      <c r="J17" s="71"/>
      <c r="K17" s="71"/>
      <c r="L17" s="71"/>
      <c r="M17" s="71"/>
    </row>
    <row r="18" spans="1:14" ht="18.600000000000001" thickBot="1" x14ac:dyDescent="0.5">
      <c r="A18" s="90"/>
      <c r="B18" s="91" t="s">
        <v>40</v>
      </c>
      <c r="C18" s="102">
        <f>SUM(C13:C17)</f>
        <v>10</v>
      </c>
      <c r="D18" s="92">
        <f>SUM(D13:D17)</f>
        <v>10</v>
      </c>
      <c r="E18" s="92">
        <f>SUM(E13:E17)</f>
        <v>10</v>
      </c>
      <c r="F18" s="71"/>
      <c r="G18" s="71"/>
      <c r="H18" s="71"/>
      <c r="I18" s="71"/>
      <c r="J18" s="71"/>
      <c r="K18" s="71"/>
      <c r="L18" s="71"/>
      <c r="M18" s="71"/>
    </row>
    <row r="19" spans="1:14" x14ac:dyDescent="0.45">
      <c r="A19" s="67" t="s">
        <v>45</v>
      </c>
      <c r="B19" s="68" t="s">
        <v>46</v>
      </c>
      <c r="C19" s="70">
        <f>'[6]1日目'!X4</f>
        <v>0</v>
      </c>
      <c r="D19" s="69">
        <f>'[6]2日目'!X4</f>
        <v>0</v>
      </c>
      <c r="E19" s="69">
        <f>'[6]3日目'!X4</f>
        <v>0</v>
      </c>
      <c r="F19" s="71"/>
      <c r="G19" s="71"/>
      <c r="H19" s="71"/>
      <c r="I19" s="71"/>
      <c r="J19" s="71"/>
      <c r="K19" s="71"/>
      <c r="L19" s="71"/>
      <c r="M19" s="71"/>
    </row>
    <row r="20" spans="1:14" x14ac:dyDescent="0.45">
      <c r="A20" s="77"/>
      <c r="B20" s="73" t="s">
        <v>47</v>
      </c>
      <c r="C20" s="75">
        <f>'[6]1日目'!X5</f>
        <v>0</v>
      </c>
      <c r="D20" s="74">
        <f>'[6]2日目'!X5</f>
        <v>2</v>
      </c>
      <c r="E20" s="74">
        <f>'[6]3日目'!X5</f>
        <v>2</v>
      </c>
      <c r="F20" s="71"/>
      <c r="G20" s="71"/>
      <c r="H20" s="71"/>
      <c r="I20" s="71"/>
      <c r="J20" s="71"/>
      <c r="K20" s="71"/>
      <c r="L20" s="71"/>
      <c r="M20" s="71"/>
    </row>
    <row r="21" spans="1:14" x14ac:dyDescent="0.45">
      <c r="A21" s="77"/>
      <c r="B21" s="73" t="s">
        <v>33</v>
      </c>
      <c r="C21" s="75">
        <f>'[6]1日目'!X6</f>
        <v>1</v>
      </c>
      <c r="D21" s="74">
        <f>'[6]2日目'!X6</f>
        <v>2</v>
      </c>
      <c r="E21" s="74">
        <f>'[6]3日目'!X6</f>
        <v>2</v>
      </c>
      <c r="F21" s="71"/>
      <c r="G21" s="71"/>
      <c r="H21" s="71"/>
      <c r="I21" s="71"/>
      <c r="J21" s="71"/>
      <c r="K21" s="71"/>
      <c r="L21" s="71"/>
      <c r="M21" s="71"/>
    </row>
    <row r="22" spans="1:14" x14ac:dyDescent="0.45">
      <c r="A22" s="72"/>
      <c r="B22" s="73" t="s">
        <v>48</v>
      </c>
      <c r="C22" s="75">
        <f>'[6]1日目'!X7</f>
        <v>9</v>
      </c>
      <c r="D22" s="74">
        <f>'[6]2日目'!X7</f>
        <v>5</v>
      </c>
      <c r="E22" s="74">
        <f>'[6]3日目'!X7</f>
        <v>5</v>
      </c>
      <c r="F22" s="71"/>
      <c r="G22" s="71"/>
      <c r="H22" s="71"/>
      <c r="I22" s="71"/>
      <c r="J22" s="71"/>
      <c r="K22" s="71"/>
      <c r="L22" s="71"/>
      <c r="M22" s="71"/>
    </row>
    <row r="23" spans="1:14" x14ac:dyDescent="0.45">
      <c r="A23" s="77"/>
      <c r="B23" s="73" t="s">
        <v>38</v>
      </c>
      <c r="C23" s="75">
        <f>'[6]1日目'!X8</f>
        <v>0</v>
      </c>
      <c r="D23" s="74">
        <f>'[6]2日目'!X8</f>
        <v>0</v>
      </c>
      <c r="E23" s="74">
        <f>'[6]3日目'!X8</f>
        <v>0</v>
      </c>
      <c r="F23" s="71"/>
      <c r="G23" s="71"/>
      <c r="H23" s="71"/>
      <c r="I23" s="71"/>
      <c r="J23" s="71"/>
      <c r="K23" s="71"/>
      <c r="L23" s="71"/>
      <c r="M23" s="71"/>
    </row>
    <row r="24" spans="1:14" x14ac:dyDescent="0.45">
      <c r="A24" s="86"/>
      <c r="B24" s="87" t="s">
        <v>39</v>
      </c>
      <c r="C24" s="75">
        <f>'[6]1日目'!X9</f>
        <v>0</v>
      </c>
      <c r="D24" s="74">
        <f>'[6]2日目'!X9</f>
        <v>1</v>
      </c>
      <c r="E24" s="74">
        <f>'[6]3日目'!X9</f>
        <v>1</v>
      </c>
      <c r="F24" s="71"/>
      <c r="G24" s="71"/>
      <c r="H24" s="71"/>
      <c r="I24" s="71"/>
      <c r="J24" s="71"/>
      <c r="K24" s="71"/>
      <c r="L24" s="71"/>
      <c r="M24" s="71"/>
    </row>
    <row r="25" spans="1:14" ht="18.600000000000001" thickBot="1" x14ac:dyDescent="0.5">
      <c r="A25" s="90"/>
      <c r="B25" s="91" t="s">
        <v>40</v>
      </c>
      <c r="C25" s="103">
        <f>SUM(C19:C24)</f>
        <v>10</v>
      </c>
      <c r="D25" s="104">
        <f>SUM(D19:D24)</f>
        <v>10</v>
      </c>
      <c r="E25" s="104">
        <f>SUM(E19:E24)</f>
        <v>10</v>
      </c>
      <c r="F25" s="71"/>
      <c r="G25" s="71"/>
      <c r="H25" s="71"/>
      <c r="I25" s="71"/>
      <c r="J25" s="71"/>
      <c r="K25" s="71"/>
      <c r="L25" s="71"/>
      <c r="M25" s="71"/>
    </row>
    <row r="26" spans="1:14" ht="18.600000000000001" thickBot="1" x14ac:dyDescent="0.5">
      <c r="A26" s="105" t="s">
        <v>49</v>
      </c>
      <c r="B26" s="71"/>
      <c r="C26" s="106"/>
      <c r="D26" s="107"/>
      <c r="E26" s="106"/>
      <c r="F26" s="106"/>
      <c r="G26" s="71"/>
      <c r="H26" s="71"/>
      <c r="I26" s="71"/>
      <c r="J26" s="71"/>
      <c r="K26" s="71"/>
      <c r="L26" s="71"/>
      <c r="M26" s="71"/>
      <c r="N26" s="71"/>
    </row>
    <row r="27" spans="1:14" x14ac:dyDescent="0.45">
      <c r="A27" s="71"/>
      <c r="B27" s="140"/>
      <c r="C27" s="140"/>
      <c r="D27" s="140"/>
      <c r="E27" s="140"/>
      <c r="F27" s="140"/>
      <c r="G27" s="71"/>
      <c r="H27" s="71"/>
      <c r="I27" s="71"/>
      <c r="J27" s="71"/>
      <c r="K27" s="71"/>
      <c r="L27" s="71"/>
      <c r="M27" s="71"/>
      <c r="N27" s="71"/>
    </row>
    <row r="28" spans="1:14" x14ac:dyDescent="0.45">
      <c r="A28" s="71"/>
      <c r="B28" s="140"/>
      <c r="C28" s="140"/>
      <c r="D28" s="140"/>
      <c r="E28" s="140"/>
      <c r="F28" s="140"/>
      <c r="G28" s="71"/>
      <c r="H28" s="71"/>
      <c r="I28" s="71"/>
      <c r="J28" s="71"/>
      <c r="K28" s="71"/>
      <c r="L28" s="71"/>
      <c r="M28" s="71"/>
      <c r="N28" s="71"/>
    </row>
    <row r="29" spans="1:14" x14ac:dyDescent="0.45">
      <c r="A29" s="71"/>
      <c r="B29" s="140"/>
      <c r="C29" s="140"/>
      <c r="D29" s="140"/>
      <c r="E29" s="140"/>
      <c r="F29" s="140"/>
      <c r="G29" s="71"/>
      <c r="H29" s="71"/>
      <c r="I29" s="71"/>
      <c r="J29" s="71"/>
      <c r="K29" s="71"/>
      <c r="L29" s="71"/>
      <c r="M29" s="71"/>
      <c r="N29" s="71"/>
    </row>
    <row r="30" spans="1:14" x14ac:dyDescent="0.45">
      <c r="A30" s="71"/>
      <c r="B30" s="140"/>
      <c r="C30" s="140"/>
      <c r="D30" s="140"/>
      <c r="E30" s="140"/>
      <c r="F30" s="140"/>
      <c r="G30" s="71"/>
      <c r="H30" s="71"/>
      <c r="I30" s="71"/>
      <c r="J30" s="71"/>
      <c r="K30" s="71"/>
      <c r="L30" s="71"/>
      <c r="M30" s="71"/>
      <c r="N30" s="71"/>
    </row>
    <row r="31" spans="1:14" x14ac:dyDescent="0.45">
      <c r="A31" s="71"/>
      <c r="B31" s="140"/>
      <c r="C31" s="140"/>
      <c r="D31" s="140"/>
      <c r="E31" s="140"/>
      <c r="F31" s="140"/>
      <c r="G31" s="71"/>
      <c r="H31" s="71"/>
      <c r="I31" s="71"/>
      <c r="J31" s="71"/>
      <c r="K31" s="71"/>
      <c r="L31" s="71"/>
      <c r="M31" s="71"/>
      <c r="N31" s="71"/>
    </row>
    <row r="32" spans="1:14" x14ac:dyDescent="0.45">
      <c r="A32" s="71"/>
      <c r="B32" s="140"/>
      <c r="C32" s="140"/>
      <c r="D32" s="140"/>
      <c r="E32" s="140"/>
      <c r="F32" s="140"/>
      <c r="G32" s="71"/>
      <c r="H32" s="71"/>
      <c r="I32" s="71"/>
      <c r="J32" s="71"/>
      <c r="K32" s="71"/>
      <c r="L32" s="71"/>
      <c r="M32" s="71"/>
      <c r="N32" s="71"/>
    </row>
    <row r="33" spans="1:14" x14ac:dyDescent="0.45">
      <c r="A33" s="71"/>
      <c r="B33" s="71"/>
      <c r="C33" s="106"/>
      <c r="D33" s="107"/>
      <c r="E33" s="106"/>
      <c r="F33" s="106"/>
      <c r="G33" s="71"/>
      <c r="H33" s="71"/>
      <c r="I33" s="71"/>
      <c r="J33" s="71"/>
      <c r="K33" s="71"/>
      <c r="L33" s="71"/>
      <c r="M33" s="71"/>
      <c r="N33" s="71"/>
    </row>
    <row r="34" spans="1:14" x14ac:dyDescent="0.45">
      <c r="A34" s="71"/>
      <c r="B34" s="71"/>
      <c r="C34" s="106"/>
      <c r="D34" s="107"/>
      <c r="E34" s="106"/>
      <c r="F34" s="106"/>
      <c r="G34" s="71"/>
      <c r="H34" s="71"/>
      <c r="I34" s="71"/>
      <c r="J34" s="71"/>
      <c r="K34" s="71"/>
      <c r="L34" s="71"/>
      <c r="M34" s="71"/>
      <c r="N34" s="71"/>
    </row>
    <row r="35" spans="1:14" x14ac:dyDescent="0.45">
      <c r="A35" s="71"/>
      <c r="B35" s="71"/>
      <c r="C35" s="106"/>
      <c r="D35" s="107"/>
      <c r="E35" s="106"/>
      <c r="F35" s="106"/>
      <c r="G35" s="71"/>
      <c r="H35" s="71"/>
      <c r="I35" s="71"/>
      <c r="J35" s="71"/>
      <c r="K35" s="71"/>
      <c r="L35" s="71"/>
      <c r="M35" s="71"/>
      <c r="N35" s="71"/>
    </row>
    <row r="36" spans="1:14" x14ac:dyDescent="0.45">
      <c r="A36" s="71"/>
      <c r="B36" s="71"/>
      <c r="C36" s="106"/>
      <c r="D36" s="107"/>
      <c r="E36" s="106"/>
      <c r="F36" s="106"/>
      <c r="G36" s="71"/>
      <c r="H36" s="71"/>
      <c r="I36" s="71"/>
      <c r="J36" s="71"/>
      <c r="K36" s="71"/>
      <c r="L36" s="71"/>
      <c r="M36" s="71"/>
      <c r="N36" s="71"/>
    </row>
    <row r="37" spans="1:14" x14ac:dyDescent="0.45">
      <c r="D37" s="108"/>
      <c r="E37" s="108"/>
    </row>
    <row r="38" spans="1:14" x14ac:dyDescent="0.45">
      <c r="D38" s="108"/>
      <c r="E38" s="108"/>
    </row>
    <row r="39" spans="1:14" x14ac:dyDescent="0.45">
      <c r="D39" s="109"/>
      <c r="E39" s="108"/>
    </row>
    <row r="40" spans="1:14" x14ac:dyDescent="0.45">
      <c r="E40" s="108"/>
    </row>
    <row r="41" spans="1:14" x14ac:dyDescent="0.45">
      <c r="D41" s="109"/>
      <c r="E41" s="109"/>
    </row>
    <row r="43" spans="1:14" x14ac:dyDescent="0.45">
      <c r="D43" s="109"/>
      <c r="E43" s="109"/>
    </row>
    <row r="45" spans="1:14" x14ac:dyDescent="0.45">
      <c r="D45" s="109"/>
      <c r="E45" s="109"/>
    </row>
    <row r="47" spans="1:14" x14ac:dyDescent="0.45">
      <c r="D47" s="109"/>
      <c r="E47" s="109"/>
    </row>
    <row r="49" spans="4:5" x14ac:dyDescent="0.45">
      <c r="D49" s="108"/>
      <c r="E49" s="108"/>
    </row>
    <row r="50" spans="4:5" x14ac:dyDescent="0.45">
      <c r="D50" s="109"/>
      <c r="E50" s="109"/>
    </row>
    <row r="52" spans="4:5" x14ac:dyDescent="0.45">
      <c r="D52" s="109"/>
      <c r="E52" s="109"/>
    </row>
    <row r="53" spans="4:5" x14ac:dyDescent="0.45">
      <c r="D53" s="109"/>
      <c r="E53" s="109"/>
    </row>
  </sheetData>
  <mergeCells count="3">
    <mergeCell ref="A2:F2"/>
    <mergeCell ref="A5:B5"/>
    <mergeCell ref="B27:F32"/>
  </mergeCells>
  <phoneticPr fontId="2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r:id="rId1"/>
  <rowBreaks count="1" manualBreakCount="1">
    <brk id="3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受講者の年代</vt:lpstr>
      <vt:lpstr>東文エクセル</vt:lpstr>
      <vt:lpstr>公民ワード</vt:lpstr>
      <vt:lpstr>北文ワード</vt:lpstr>
      <vt:lpstr>東文パワポ</vt:lpstr>
      <vt:lpstr>北文エクセル</vt:lpstr>
      <vt:lpstr>公民エクセル</vt:lpstr>
      <vt:lpstr>公民エクセル!Print_Area</vt:lpstr>
      <vt:lpstr>公民ワード!Print_Area</vt:lpstr>
      <vt:lpstr>東文エクセル!Print_Area</vt:lpstr>
      <vt:lpstr>東文パワポ!Print_Area</vt:lpstr>
      <vt:lpstr>北文エクセル!Print_Area</vt:lpstr>
      <vt:lpstr>北文ワード!Print_Area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宇田川力</dc:creator>
  <cp:lastModifiedBy>宇田川 力</cp:lastModifiedBy>
  <dcterms:created xsi:type="dcterms:W3CDTF">2021-03-21T05:24:24Z</dcterms:created>
  <dcterms:modified xsi:type="dcterms:W3CDTF">2023-03-27T01:52:42Z</dcterms:modified>
</cp:coreProperties>
</file>