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" yWindow="-12" windowWidth="15480" windowHeight="5916" activeTab="2"/>
  </bookViews>
  <sheets>
    <sheet name="目次" sheetId="15" r:id="rId1"/>
    <sheet name="1月" sheetId="1" r:id="rId2"/>
    <sheet name="2月" sheetId="4" r:id="rId3"/>
    <sheet name="3月" sheetId="5" r:id="rId4"/>
    <sheet name="4月" sheetId="6" r:id="rId5"/>
    <sheet name="5月" sheetId="7" r:id="rId6"/>
    <sheet name="6月" sheetId="8" r:id="rId7"/>
    <sheet name="7月" sheetId="9" r:id="rId8"/>
    <sheet name="8月" sheetId="10" r:id="rId9"/>
    <sheet name="9月" sheetId="11" r:id="rId10"/>
    <sheet name="10月" sheetId="12" r:id="rId11"/>
    <sheet name="11月" sheetId="13" r:id="rId12"/>
    <sheet name="12月" sheetId="14" r:id="rId13"/>
  </sheets>
  <definedNames>
    <definedName name="_xlnm.Print_Area" localSheetId="10">'10月'!$A$1:$M$52</definedName>
    <definedName name="_xlnm.Print_Area" localSheetId="11">'11月'!$A$1:$M$52</definedName>
    <definedName name="_xlnm.Print_Area" localSheetId="12">'12月'!$A$1:$M$52</definedName>
    <definedName name="_xlnm.Print_Area" localSheetId="1">'1月'!$A$1:$M$52</definedName>
    <definedName name="_xlnm.Print_Area" localSheetId="2">'2月'!$A$1:$M$52</definedName>
    <definedName name="_xlnm.Print_Area" localSheetId="3">'3月'!$A$1:$M$52</definedName>
    <definedName name="_xlnm.Print_Area" localSheetId="4">'4月'!$A$1:$M$52</definedName>
    <definedName name="_xlnm.Print_Area" localSheetId="5">'5月'!$A$1:$M$52</definedName>
    <definedName name="_xlnm.Print_Area" localSheetId="6">'6月'!$A$1:$M$52</definedName>
    <definedName name="_xlnm.Print_Area" localSheetId="7">'7月'!$A$1:$M$52</definedName>
    <definedName name="_xlnm.Print_Area" localSheetId="8">'8月'!$A$1:$M$52</definedName>
    <definedName name="_xlnm.Print_Area" localSheetId="9">'9月'!$A$1:$M$52</definedName>
    <definedName name="_xlnm.Print_Area" localSheetId="0">目次!$A$1:$M$53</definedName>
  </definedNames>
  <calcPr calcId="145621"/>
</workbook>
</file>

<file path=xl/calcChain.xml><?xml version="1.0" encoding="utf-8"?>
<calcChain xmlns="http://schemas.openxmlformats.org/spreadsheetml/2006/main">
  <c r="D5" i="4" l="1"/>
  <c r="A1" i="1" l="1"/>
  <c r="A1" i="8" s="1"/>
  <c r="BL28" i="14"/>
  <c r="BJ28" i="14"/>
  <c r="BH28" i="14"/>
  <c r="BF28" i="14"/>
  <c r="BD28" i="14"/>
  <c r="BB28" i="14"/>
  <c r="AZ28" i="14"/>
  <c r="AX28" i="14"/>
  <c r="AV28" i="14"/>
  <c r="AT28" i="14"/>
  <c r="AR28" i="14"/>
  <c r="AP28" i="14"/>
  <c r="AN28" i="14"/>
  <c r="AL28" i="14"/>
  <c r="AJ28" i="14"/>
  <c r="AH28" i="14"/>
  <c r="AF28" i="14"/>
  <c r="AD28" i="14"/>
  <c r="AB28" i="14"/>
  <c r="Z28" i="14"/>
  <c r="X28" i="14"/>
  <c r="V28" i="14"/>
  <c r="T28" i="14"/>
  <c r="R28" i="14"/>
  <c r="P28" i="14"/>
  <c r="N28" i="14"/>
  <c r="L28" i="14"/>
  <c r="J28" i="14"/>
  <c r="H28" i="14"/>
  <c r="F28" i="14"/>
  <c r="D28" i="14"/>
  <c r="BM27" i="14"/>
  <c r="N27" i="15" s="1"/>
  <c r="BM26" i="14"/>
  <c r="N26" i="15" s="1"/>
  <c r="BM25" i="14"/>
  <c r="N25" i="15" s="1"/>
  <c r="BM24" i="14"/>
  <c r="N24" i="15" s="1"/>
  <c r="BM23" i="14"/>
  <c r="N23" i="15" s="1"/>
  <c r="BM22" i="14"/>
  <c r="N22" i="15" s="1"/>
  <c r="BM21" i="14"/>
  <c r="N21" i="15" s="1"/>
  <c r="BM20" i="14"/>
  <c r="N20" i="15" s="1"/>
  <c r="BM19" i="14"/>
  <c r="N19" i="15" s="1"/>
  <c r="BM18" i="14"/>
  <c r="N18" i="15" s="1"/>
  <c r="BL17" i="14"/>
  <c r="BJ17" i="14"/>
  <c r="BH17" i="14"/>
  <c r="BF17" i="14"/>
  <c r="BD17" i="14"/>
  <c r="BB17" i="14"/>
  <c r="AZ17" i="14"/>
  <c r="AX17" i="14"/>
  <c r="AV17" i="14"/>
  <c r="AT17" i="14"/>
  <c r="AR17" i="14"/>
  <c r="AP17" i="14"/>
  <c r="AN17" i="14"/>
  <c r="AL17" i="14"/>
  <c r="AJ17" i="14"/>
  <c r="AH17" i="14"/>
  <c r="AF17" i="14"/>
  <c r="AD17" i="14"/>
  <c r="AB17" i="14"/>
  <c r="Z17" i="14"/>
  <c r="X17" i="14"/>
  <c r="V17" i="14"/>
  <c r="T17" i="14"/>
  <c r="R17" i="14"/>
  <c r="P17" i="14"/>
  <c r="N17" i="14"/>
  <c r="L17" i="14"/>
  <c r="J17" i="14"/>
  <c r="H17" i="14"/>
  <c r="F17" i="14"/>
  <c r="D17" i="14"/>
  <c r="BM17" i="14" s="1"/>
  <c r="N17" i="15" s="1"/>
  <c r="BM14" i="14"/>
  <c r="N14" i="15" s="1"/>
  <c r="BL13" i="14"/>
  <c r="BL29" i="14" s="1"/>
  <c r="BJ13" i="14"/>
  <c r="BJ29" i="14" s="1"/>
  <c r="BH13" i="14"/>
  <c r="BH29" i="14" s="1"/>
  <c r="BF13" i="14"/>
  <c r="BF29" i="14" s="1"/>
  <c r="BD13" i="14"/>
  <c r="BD29" i="14" s="1"/>
  <c r="BB13" i="14"/>
  <c r="BB29" i="14" s="1"/>
  <c r="AZ13" i="14"/>
  <c r="AZ29" i="14" s="1"/>
  <c r="AX13" i="14"/>
  <c r="AX29" i="14" s="1"/>
  <c r="AV13" i="14"/>
  <c r="AV29" i="14" s="1"/>
  <c r="AT13" i="14"/>
  <c r="AT29" i="14" s="1"/>
  <c r="AR13" i="14"/>
  <c r="AR29" i="14" s="1"/>
  <c r="AP13" i="14"/>
  <c r="AP29" i="14" s="1"/>
  <c r="AN13" i="14"/>
  <c r="AN29" i="14" s="1"/>
  <c r="AL13" i="14"/>
  <c r="AL29" i="14" s="1"/>
  <c r="AJ13" i="14"/>
  <c r="AJ29" i="14" s="1"/>
  <c r="AH13" i="14"/>
  <c r="AH29" i="14" s="1"/>
  <c r="AF13" i="14"/>
  <c r="AF29" i="14" s="1"/>
  <c r="AD13" i="14"/>
  <c r="AD29" i="14" s="1"/>
  <c r="AB13" i="14"/>
  <c r="AB29" i="14" s="1"/>
  <c r="Z13" i="14"/>
  <c r="Z29" i="14" s="1"/>
  <c r="X13" i="14"/>
  <c r="X29" i="14" s="1"/>
  <c r="V13" i="14"/>
  <c r="V29" i="14" s="1"/>
  <c r="T13" i="14"/>
  <c r="T29" i="14" s="1"/>
  <c r="R13" i="14"/>
  <c r="R29" i="14" s="1"/>
  <c r="P13" i="14"/>
  <c r="P29" i="14" s="1"/>
  <c r="N13" i="14"/>
  <c r="N29" i="14" s="1"/>
  <c r="L13" i="14"/>
  <c r="L29" i="14" s="1"/>
  <c r="J13" i="14"/>
  <c r="J29" i="14" s="1"/>
  <c r="H13" i="14"/>
  <c r="H29" i="14" s="1"/>
  <c r="F13" i="14"/>
  <c r="F29" i="14" s="1"/>
  <c r="D13" i="14"/>
  <c r="D29" i="14" s="1"/>
  <c r="BM29" i="14" s="1"/>
  <c r="N29" i="15" s="1"/>
  <c r="BM12" i="14"/>
  <c r="N12" i="15" s="1"/>
  <c r="BM11" i="14"/>
  <c r="N11" i="15" s="1"/>
  <c r="BM8" i="14"/>
  <c r="N8" i="15" s="1"/>
  <c r="BM6" i="14"/>
  <c r="N6" i="15" s="1"/>
  <c r="BJ28" i="13"/>
  <c r="BH28" i="13"/>
  <c r="BF28" i="13"/>
  <c r="BD28" i="13"/>
  <c r="BB28" i="13"/>
  <c r="AZ28" i="13"/>
  <c r="AX28" i="13"/>
  <c r="AV28" i="13"/>
  <c r="AT28" i="13"/>
  <c r="AR28" i="13"/>
  <c r="AP28" i="13"/>
  <c r="AN28" i="13"/>
  <c r="AL28" i="13"/>
  <c r="AJ28" i="13"/>
  <c r="AH28" i="13"/>
  <c r="AF28" i="13"/>
  <c r="AD28" i="13"/>
  <c r="AB28" i="13"/>
  <c r="Z28" i="13"/>
  <c r="X28" i="13"/>
  <c r="V28" i="13"/>
  <c r="T28" i="13"/>
  <c r="R28" i="13"/>
  <c r="P28" i="13"/>
  <c r="N28" i="13"/>
  <c r="L28" i="13"/>
  <c r="J28" i="13"/>
  <c r="H28" i="13"/>
  <c r="F28" i="13"/>
  <c r="D28" i="13"/>
  <c r="BK28" i="13" s="1"/>
  <c r="M28" i="15" s="1"/>
  <c r="BK27" i="13"/>
  <c r="M27" i="15" s="1"/>
  <c r="BK26" i="13"/>
  <c r="M26" i="15" s="1"/>
  <c r="BK25" i="13"/>
  <c r="M25" i="15" s="1"/>
  <c r="BK24" i="13"/>
  <c r="M24" i="15" s="1"/>
  <c r="BK23" i="13"/>
  <c r="M23" i="15" s="1"/>
  <c r="BK22" i="13"/>
  <c r="M22" i="15" s="1"/>
  <c r="BK21" i="13"/>
  <c r="M21" i="15" s="1"/>
  <c r="BK20" i="13"/>
  <c r="M20" i="15" s="1"/>
  <c r="BK19" i="13"/>
  <c r="M19" i="15" s="1"/>
  <c r="BK18" i="13"/>
  <c r="M18" i="15" s="1"/>
  <c r="BJ17" i="13"/>
  <c r="BH17" i="13"/>
  <c r="BF17" i="13"/>
  <c r="BD17" i="13"/>
  <c r="BB17" i="13"/>
  <c r="AZ17" i="13"/>
  <c r="AX17" i="13"/>
  <c r="AV17" i="13"/>
  <c r="AT17" i="13"/>
  <c r="AR17" i="13"/>
  <c r="AP17" i="13"/>
  <c r="AN17" i="13"/>
  <c r="AL17" i="13"/>
  <c r="AJ17" i="13"/>
  <c r="AH17" i="13"/>
  <c r="AF17" i="13"/>
  <c r="AD17" i="13"/>
  <c r="AB17" i="13"/>
  <c r="Z17" i="13"/>
  <c r="X17" i="13"/>
  <c r="V17" i="13"/>
  <c r="T17" i="13"/>
  <c r="R17" i="13"/>
  <c r="P17" i="13"/>
  <c r="N17" i="13"/>
  <c r="L17" i="13"/>
  <c r="J17" i="13"/>
  <c r="H17" i="13"/>
  <c r="F17" i="13"/>
  <c r="D17" i="13"/>
  <c r="BK17" i="13" s="1"/>
  <c r="M17" i="15" s="1"/>
  <c r="BK14" i="13"/>
  <c r="M14" i="15" s="1"/>
  <c r="BJ13" i="13"/>
  <c r="BJ29" i="13" s="1"/>
  <c r="BH13" i="13"/>
  <c r="BF13" i="13"/>
  <c r="BF29" i="13" s="1"/>
  <c r="BD13" i="13"/>
  <c r="BD29" i="13" s="1"/>
  <c r="BB13" i="13"/>
  <c r="BB29" i="13" s="1"/>
  <c r="AZ13" i="13"/>
  <c r="AX13" i="13"/>
  <c r="AX29" i="13" s="1"/>
  <c r="AV13" i="13"/>
  <c r="AV29" i="13" s="1"/>
  <c r="AT13" i="13"/>
  <c r="AT29" i="13" s="1"/>
  <c r="AR13" i="13"/>
  <c r="AP13" i="13"/>
  <c r="AP29" i="13" s="1"/>
  <c r="AN13" i="13"/>
  <c r="AN29" i="13" s="1"/>
  <c r="AL13" i="13"/>
  <c r="AL29" i="13" s="1"/>
  <c r="AJ13" i="13"/>
  <c r="AH13" i="13"/>
  <c r="AH29" i="13" s="1"/>
  <c r="AF13" i="13"/>
  <c r="AF29" i="13" s="1"/>
  <c r="AD13" i="13"/>
  <c r="AD29" i="13" s="1"/>
  <c r="AB13" i="13"/>
  <c r="Z13" i="13"/>
  <c r="Z29" i="13" s="1"/>
  <c r="X13" i="13"/>
  <c r="X29" i="13" s="1"/>
  <c r="V13" i="13"/>
  <c r="V29" i="13" s="1"/>
  <c r="T13" i="13"/>
  <c r="R13" i="13"/>
  <c r="R29" i="13" s="1"/>
  <c r="P13" i="13"/>
  <c r="P29" i="13" s="1"/>
  <c r="N13" i="13"/>
  <c r="N29" i="13" s="1"/>
  <c r="L13" i="13"/>
  <c r="J13" i="13"/>
  <c r="J29" i="13" s="1"/>
  <c r="H13" i="13"/>
  <c r="H29" i="13" s="1"/>
  <c r="F13" i="13"/>
  <c r="F29" i="13" s="1"/>
  <c r="D13" i="13"/>
  <c r="BK12" i="13"/>
  <c r="M12" i="15" s="1"/>
  <c r="BK11" i="13"/>
  <c r="M11" i="15" s="1"/>
  <c r="BK8" i="13"/>
  <c r="M8" i="15" s="1"/>
  <c r="BK6" i="13"/>
  <c r="M6" i="15" s="1"/>
  <c r="BL28" i="12"/>
  <c r="BJ28" i="12"/>
  <c r="BH28" i="12"/>
  <c r="BF28" i="12"/>
  <c r="BD28" i="12"/>
  <c r="BB28" i="12"/>
  <c r="AZ28" i="12"/>
  <c r="AX28" i="12"/>
  <c r="AV28" i="12"/>
  <c r="AT28" i="12"/>
  <c r="AR28" i="12"/>
  <c r="AP28" i="12"/>
  <c r="AN28" i="12"/>
  <c r="AL28" i="12"/>
  <c r="AJ28" i="12"/>
  <c r="AH28" i="12"/>
  <c r="AF28" i="12"/>
  <c r="AD28" i="12"/>
  <c r="AB28" i="12"/>
  <c r="Z28" i="12"/>
  <c r="X28" i="12"/>
  <c r="V28" i="12"/>
  <c r="T28" i="12"/>
  <c r="R28" i="12"/>
  <c r="P28" i="12"/>
  <c r="N28" i="12"/>
  <c r="L28" i="12"/>
  <c r="J28" i="12"/>
  <c r="H28" i="12"/>
  <c r="F28" i="12"/>
  <c r="D28" i="12"/>
  <c r="BM28" i="12" s="1"/>
  <c r="L28" i="15" s="1"/>
  <c r="BM27" i="12"/>
  <c r="L27" i="15" s="1"/>
  <c r="BM26" i="12"/>
  <c r="L26" i="15" s="1"/>
  <c r="BM25" i="12"/>
  <c r="L25" i="15" s="1"/>
  <c r="BM24" i="12"/>
  <c r="L24" i="15" s="1"/>
  <c r="BM23" i="12"/>
  <c r="L23" i="15" s="1"/>
  <c r="BM22" i="12"/>
  <c r="L22" i="15" s="1"/>
  <c r="BM21" i="12"/>
  <c r="L21" i="15" s="1"/>
  <c r="BM20" i="12"/>
  <c r="L20" i="15" s="1"/>
  <c r="BM19" i="12"/>
  <c r="L19" i="15" s="1"/>
  <c r="BM18" i="12"/>
  <c r="L18" i="15" s="1"/>
  <c r="BL17" i="12"/>
  <c r="BJ17" i="12"/>
  <c r="BH17" i="12"/>
  <c r="BF17" i="12"/>
  <c r="BD17" i="12"/>
  <c r="BB17" i="12"/>
  <c r="AZ17" i="12"/>
  <c r="AX17" i="12"/>
  <c r="AV17" i="12"/>
  <c r="AT17" i="12"/>
  <c r="AR17" i="12"/>
  <c r="AP17" i="12"/>
  <c r="AN17" i="12"/>
  <c r="AL17" i="12"/>
  <c r="AJ17" i="12"/>
  <c r="AH17" i="12"/>
  <c r="AF17" i="12"/>
  <c r="AD17" i="12"/>
  <c r="AB17" i="12"/>
  <c r="Z17" i="12"/>
  <c r="X17" i="12"/>
  <c r="V17" i="12"/>
  <c r="T17" i="12"/>
  <c r="R17" i="12"/>
  <c r="P17" i="12"/>
  <c r="N17" i="12"/>
  <c r="L17" i="12"/>
  <c r="J17" i="12"/>
  <c r="H17" i="12"/>
  <c r="F17" i="12"/>
  <c r="D17" i="12"/>
  <c r="BM14" i="12"/>
  <c r="L14" i="15" s="1"/>
  <c r="BL13" i="12"/>
  <c r="BL29" i="12" s="1"/>
  <c r="BJ13" i="12"/>
  <c r="BJ29" i="12" s="1"/>
  <c r="BH13" i="12"/>
  <c r="BF13" i="12"/>
  <c r="BF29" i="12" s="1"/>
  <c r="BD13" i="12"/>
  <c r="BD29" i="12" s="1"/>
  <c r="BB13" i="12"/>
  <c r="BB29" i="12" s="1"/>
  <c r="AZ13" i="12"/>
  <c r="AX13" i="12"/>
  <c r="AX29" i="12" s="1"/>
  <c r="AV13" i="12"/>
  <c r="AV29" i="12" s="1"/>
  <c r="AT13" i="12"/>
  <c r="AT29" i="12" s="1"/>
  <c r="AR13" i="12"/>
  <c r="AP13" i="12"/>
  <c r="AP29" i="12" s="1"/>
  <c r="AN13" i="12"/>
  <c r="AN29" i="12" s="1"/>
  <c r="AL13" i="12"/>
  <c r="AL29" i="12" s="1"/>
  <c r="AJ13" i="12"/>
  <c r="AH13" i="12"/>
  <c r="AH29" i="12" s="1"/>
  <c r="AF13" i="12"/>
  <c r="AF29" i="12" s="1"/>
  <c r="AD13" i="12"/>
  <c r="AD29" i="12" s="1"/>
  <c r="AB13" i="12"/>
  <c r="Z13" i="12"/>
  <c r="Z29" i="12" s="1"/>
  <c r="X13" i="12"/>
  <c r="X29" i="12" s="1"/>
  <c r="V13" i="12"/>
  <c r="V29" i="12" s="1"/>
  <c r="T13" i="12"/>
  <c r="R13" i="12"/>
  <c r="R29" i="12" s="1"/>
  <c r="P13" i="12"/>
  <c r="P29" i="12" s="1"/>
  <c r="N13" i="12"/>
  <c r="N29" i="12" s="1"/>
  <c r="L13" i="12"/>
  <c r="J13" i="12"/>
  <c r="J29" i="12" s="1"/>
  <c r="H13" i="12"/>
  <c r="H29" i="12" s="1"/>
  <c r="F13" i="12"/>
  <c r="F29" i="12" s="1"/>
  <c r="D13" i="12"/>
  <c r="BM12" i="12"/>
  <c r="L12" i="15" s="1"/>
  <c r="BM11" i="12"/>
  <c r="L11" i="15" s="1"/>
  <c r="BM8" i="12"/>
  <c r="L8" i="15" s="1"/>
  <c r="BM6" i="12"/>
  <c r="L6" i="15" s="1"/>
  <c r="BJ28" i="11"/>
  <c r="BH28" i="11"/>
  <c r="BF28" i="11"/>
  <c r="BD28" i="11"/>
  <c r="BB28" i="11"/>
  <c r="AZ28" i="11"/>
  <c r="AX28" i="11"/>
  <c r="AV28" i="11"/>
  <c r="AT28" i="11"/>
  <c r="AR28" i="11"/>
  <c r="AP28" i="11"/>
  <c r="AN28" i="11"/>
  <c r="AL28" i="11"/>
  <c r="AJ28" i="11"/>
  <c r="AH28" i="11"/>
  <c r="AF28" i="11"/>
  <c r="AD28" i="11"/>
  <c r="AB28" i="11"/>
  <c r="Z28" i="11"/>
  <c r="X28" i="11"/>
  <c r="V28" i="11"/>
  <c r="T28" i="11"/>
  <c r="R28" i="11"/>
  <c r="P28" i="11"/>
  <c r="N28" i="11"/>
  <c r="L28" i="11"/>
  <c r="J28" i="11"/>
  <c r="H28" i="11"/>
  <c r="F28" i="11"/>
  <c r="D28" i="11"/>
  <c r="BK27" i="11"/>
  <c r="K27" i="15" s="1"/>
  <c r="BK26" i="11"/>
  <c r="K26" i="15" s="1"/>
  <c r="BK25" i="11"/>
  <c r="K25" i="15" s="1"/>
  <c r="BK24" i="11"/>
  <c r="K24" i="15" s="1"/>
  <c r="BK23" i="11"/>
  <c r="K23" i="15" s="1"/>
  <c r="BK22" i="11"/>
  <c r="K22" i="15" s="1"/>
  <c r="BK21" i="11"/>
  <c r="K21" i="15" s="1"/>
  <c r="BK20" i="11"/>
  <c r="K20" i="15" s="1"/>
  <c r="BK19" i="11"/>
  <c r="K19" i="15" s="1"/>
  <c r="BK18" i="11"/>
  <c r="K18" i="15" s="1"/>
  <c r="BJ17" i="11"/>
  <c r="BH17" i="11"/>
  <c r="BF17" i="11"/>
  <c r="BD17" i="11"/>
  <c r="BB17" i="11"/>
  <c r="AZ17" i="11"/>
  <c r="AX17" i="11"/>
  <c r="AV17" i="11"/>
  <c r="AT17" i="11"/>
  <c r="AR17" i="11"/>
  <c r="AP17" i="11"/>
  <c r="AN17" i="11"/>
  <c r="AL17" i="11"/>
  <c r="AJ17" i="11"/>
  <c r="AH17" i="11"/>
  <c r="AF17" i="11"/>
  <c r="AD17" i="11"/>
  <c r="AB17" i="11"/>
  <c r="Z17" i="11"/>
  <c r="X17" i="11"/>
  <c r="V17" i="11"/>
  <c r="T17" i="11"/>
  <c r="R17" i="11"/>
  <c r="P17" i="11"/>
  <c r="N17" i="11"/>
  <c r="L17" i="11"/>
  <c r="J17" i="11"/>
  <c r="H17" i="11"/>
  <c r="F17" i="11"/>
  <c r="D17" i="11"/>
  <c r="BK14" i="11"/>
  <c r="K14" i="15" s="1"/>
  <c r="BJ13" i="11"/>
  <c r="BH13" i="11"/>
  <c r="BH29" i="11" s="1"/>
  <c r="BF13" i="11"/>
  <c r="BF29" i="11" s="1"/>
  <c r="BD13" i="11"/>
  <c r="BD29" i="11" s="1"/>
  <c r="BB13" i="11"/>
  <c r="AZ13" i="11"/>
  <c r="AZ29" i="11" s="1"/>
  <c r="AX13" i="11"/>
  <c r="AX29" i="11" s="1"/>
  <c r="AV13" i="11"/>
  <c r="AV29" i="11" s="1"/>
  <c r="AT13" i="11"/>
  <c r="AR13" i="11"/>
  <c r="AR29" i="11" s="1"/>
  <c r="AP13" i="11"/>
  <c r="AP29" i="11" s="1"/>
  <c r="AN13" i="11"/>
  <c r="AN29" i="11" s="1"/>
  <c r="AL13" i="11"/>
  <c r="AJ13" i="11"/>
  <c r="AJ29" i="11" s="1"/>
  <c r="AH13" i="11"/>
  <c r="AH29" i="11" s="1"/>
  <c r="AF13" i="11"/>
  <c r="AF29" i="11" s="1"/>
  <c r="AD13" i="11"/>
  <c r="AB13" i="11"/>
  <c r="AB29" i="11" s="1"/>
  <c r="Z13" i="11"/>
  <c r="Z29" i="11" s="1"/>
  <c r="X13" i="11"/>
  <c r="X29" i="11" s="1"/>
  <c r="V13" i="11"/>
  <c r="T13" i="11"/>
  <c r="T29" i="11" s="1"/>
  <c r="R13" i="11"/>
  <c r="R29" i="11" s="1"/>
  <c r="P13" i="11"/>
  <c r="P29" i="11" s="1"/>
  <c r="N13" i="11"/>
  <c r="L13" i="11"/>
  <c r="L29" i="11" s="1"/>
  <c r="J13" i="11"/>
  <c r="J29" i="11" s="1"/>
  <c r="H13" i="11"/>
  <c r="H29" i="11" s="1"/>
  <c r="F13" i="11"/>
  <c r="D13" i="11"/>
  <c r="D29" i="11" s="1"/>
  <c r="BK12" i="11"/>
  <c r="K12" i="15" s="1"/>
  <c r="BK11" i="11"/>
  <c r="K11" i="15" s="1"/>
  <c r="BK8" i="11"/>
  <c r="K8" i="15" s="1"/>
  <c r="BK6" i="11"/>
  <c r="K6" i="15" s="1"/>
  <c r="BL28" i="10"/>
  <c r="BJ28" i="10"/>
  <c r="BH28" i="10"/>
  <c r="BF28" i="10"/>
  <c r="BD28" i="10"/>
  <c r="BB28" i="10"/>
  <c r="AZ28" i="10"/>
  <c r="AX28" i="10"/>
  <c r="AV28" i="10"/>
  <c r="AT28" i="10"/>
  <c r="AR28" i="10"/>
  <c r="AP28" i="10"/>
  <c r="AN28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BM27" i="10"/>
  <c r="J27" i="15" s="1"/>
  <c r="BM26" i="10"/>
  <c r="J26" i="15" s="1"/>
  <c r="BM25" i="10"/>
  <c r="J25" i="15" s="1"/>
  <c r="BM24" i="10"/>
  <c r="J24" i="15" s="1"/>
  <c r="BM23" i="10"/>
  <c r="J23" i="15" s="1"/>
  <c r="BM22" i="10"/>
  <c r="J22" i="15" s="1"/>
  <c r="BM21" i="10"/>
  <c r="J21" i="15" s="1"/>
  <c r="BM20" i="10"/>
  <c r="J20" i="15" s="1"/>
  <c r="BM19" i="10"/>
  <c r="J19" i="15" s="1"/>
  <c r="BM18" i="10"/>
  <c r="J18" i="15" s="1"/>
  <c r="BL17" i="10"/>
  <c r="BJ17" i="10"/>
  <c r="BH17" i="10"/>
  <c r="BF17" i="10"/>
  <c r="BD17" i="10"/>
  <c r="BB17" i="10"/>
  <c r="AZ17" i="10"/>
  <c r="AX17" i="10"/>
  <c r="AV17" i="10"/>
  <c r="AT17" i="10"/>
  <c r="AR17" i="10"/>
  <c r="AP17" i="10"/>
  <c r="AN17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BM14" i="10"/>
  <c r="J14" i="15" s="1"/>
  <c r="BL13" i="10"/>
  <c r="BL29" i="10" s="1"/>
  <c r="BJ13" i="10"/>
  <c r="BH13" i="10"/>
  <c r="BH29" i="10" s="1"/>
  <c r="BF13" i="10"/>
  <c r="BF29" i="10" s="1"/>
  <c r="BD13" i="10"/>
  <c r="BD29" i="10" s="1"/>
  <c r="BB13" i="10"/>
  <c r="AZ13" i="10"/>
  <c r="AZ29" i="10" s="1"/>
  <c r="AX13" i="10"/>
  <c r="AX29" i="10" s="1"/>
  <c r="AV13" i="10"/>
  <c r="AV29" i="10" s="1"/>
  <c r="AT13" i="10"/>
  <c r="AR13" i="10"/>
  <c r="AR29" i="10" s="1"/>
  <c r="AP13" i="10"/>
  <c r="AP29" i="10" s="1"/>
  <c r="AN13" i="10"/>
  <c r="AN29" i="10" s="1"/>
  <c r="AL13" i="10"/>
  <c r="AJ13" i="10"/>
  <c r="AJ29" i="10" s="1"/>
  <c r="AH13" i="10"/>
  <c r="AH29" i="10" s="1"/>
  <c r="AF13" i="10"/>
  <c r="AF29" i="10" s="1"/>
  <c r="AD13" i="10"/>
  <c r="AB13" i="10"/>
  <c r="AB29" i="10" s="1"/>
  <c r="Z13" i="10"/>
  <c r="Z29" i="10" s="1"/>
  <c r="X13" i="10"/>
  <c r="X29" i="10" s="1"/>
  <c r="V13" i="10"/>
  <c r="T13" i="10"/>
  <c r="T29" i="10" s="1"/>
  <c r="R13" i="10"/>
  <c r="R29" i="10" s="1"/>
  <c r="P13" i="10"/>
  <c r="P29" i="10" s="1"/>
  <c r="N13" i="10"/>
  <c r="L13" i="10"/>
  <c r="L29" i="10" s="1"/>
  <c r="J13" i="10"/>
  <c r="J29" i="10" s="1"/>
  <c r="H13" i="10"/>
  <c r="H29" i="10" s="1"/>
  <c r="F13" i="10"/>
  <c r="D13" i="10"/>
  <c r="D29" i="10" s="1"/>
  <c r="BM12" i="10"/>
  <c r="J12" i="15" s="1"/>
  <c r="BM11" i="10"/>
  <c r="J11" i="15" s="1"/>
  <c r="BM8" i="10"/>
  <c r="J8" i="15" s="1"/>
  <c r="BM6" i="10"/>
  <c r="J6" i="15" s="1"/>
  <c r="BL28" i="9"/>
  <c r="BJ28" i="9"/>
  <c r="BH28" i="9"/>
  <c r="BF28" i="9"/>
  <c r="BD28" i="9"/>
  <c r="BB28" i="9"/>
  <c r="AZ28" i="9"/>
  <c r="AX28" i="9"/>
  <c r="AV28" i="9"/>
  <c r="AT28" i="9"/>
  <c r="AR28" i="9"/>
  <c r="AP28" i="9"/>
  <c r="AN28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BM27" i="9"/>
  <c r="I27" i="15" s="1"/>
  <c r="BM26" i="9"/>
  <c r="I26" i="15" s="1"/>
  <c r="BM25" i="9"/>
  <c r="I25" i="15" s="1"/>
  <c r="BM24" i="9"/>
  <c r="I24" i="15" s="1"/>
  <c r="BM23" i="9"/>
  <c r="I23" i="15" s="1"/>
  <c r="BM22" i="9"/>
  <c r="I22" i="15" s="1"/>
  <c r="BM21" i="9"/>
  <c r="I21" i="15" s="1"/>
  <c r="BM20" i="9"/>
  <c r="I20" i="15" s="1"/>
  <c r="BM19" i="9"/>
  <c r="I19" i="15" s="1"/>
  <c r="BM18" i="9"/>
  <c r="I18" i="15" s="1"/>
  <c r="BL17" i="9"/>
  <c r="BJ17" i="9"/>
  <c r="BH17" i="9"/>
  <c r="BF17" i="9"/>
  <c r="BD17" i="9"/>
  <c r="BB17" i="9"/>
  <c r="AZ17" i="9"/>
  <c r="AX17" i="9"/>
  <c r="AV17" i="9"/>
  <c r="AT17" i="9"/>
  <c r="AR17" i="9"/>
  <c r="AP17" i="9"/>
  <c r="AN17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BM17" i="9" s="1"/>
  <c r="I17" i="15" s="1"/>
  <c r="BM14" i="9"/>
  <c r="I14" i="15" s="1"/>
  <c r="BL13" i="9"/>
  <c r="BL29" i="9" s="1"/>
  <c r="BJ13" i="9"/>
  <c r="BJ29" i="9" s="1"/>
  <c r="BH13" i="9"/>
  <c r="BH29" i="9" s="1"/>
  <c r="BF13" i="9"/>
  <c r="BD13" i="9"/>
  <c r="BD29" i="9" s="1"/>
  <c r="BB13" i="9"/>
  <c r="BB29" i="9" s="1"/>
  <c r="AZ13" i="9"/>
  <c r="AZ29" i="9" s="1"/>
  <c r="AX13" i="9"/>
  <c r="AV13" i="9"/>
  <c r="AV29" i="9" s="1"/>
  <c r="AT13" i="9"/>
  <c r="AT29" i="9" s="1"/>
  <c r="AR13" i="9"/>
  <c r="AR29" i="9" s="1"/>
  <c r="AP13" i="9"/>
  <c r="AN13" i="9"/>
  <c r="AN29" i="9" s="1"/>
  <c r="AL13" i="9"/>
  <c r="AL29" i="9" s="1"/>
  <c r="AJ13" i="9"/>
  <c r="AJ29" i="9" s="1"/>
  <c r="AH13" i="9"/>
  <c r="AF13" i="9"/>
  <c r="AF29" i="9" s="1"/>
  <c r="AD13" i="9"/>
  <c r="AD29" i="9" s="1"/>
  <c r="AB13" i="9"/>
  <c r="AB29" i="9" s="1"/>
  <c r="Z13" i="9"/>
  <c r="X13" i="9"/>
  <c r="X29" i="9" s="1"/>
  <c r="V13" i="9"/>
  <c r="V29" i="9" s="1"/>
  <c r="T13" i="9"/>
  <c r="T29" i="9" s="1"/>
  <c r="R13" i="9"/>
  <c r="P13" i="9"/>
  <c r="P29" i="9" s="1"/>
  <c r="N13" i="9"/>
  <c r="N29" i="9" s="1"/>
  <c r="L13" i="9"/>
  <c r="L29" i="9" s="1"/>
  <c r="J13" i="9"/>
  <c r="H13" i="9"/>
  <c r="H29" i="9" s="1"/>
  <c r="F13" i="9"/>
  <c r="F29" i="9" s="1"/>
  <c r="D13" i="9"/>
  <c r="D29" i="9" s="1"/>
  <c r="BM12" i="9"/>
  <c r="I12" i="15" s="1"/>
  <c r="BM11" i="9"/>
  <c r="I11" i="15" s="1"/>
  <c r="BM8" i="9"/>
  <c r="I8" i="15" s="1"/>
  <c r="BM6" i="9"/>
  <c r="I6" i="15" s="1"/>
  <c r="BJ28" i="8"/>
  <c r="BH28" i="8"/>
  <c r="BF28" i="8"/>
  <c r="BD28" i="8"/>
  <c r="BB28" i="8"/>
  <c r="AZ28" i="8"/>
  <c r="AX28" i="8"/>
  <c r="AV28" i="8"/>
  <c r="AT28" i="8"/>
  <c r="AR28" i="8"/>
  <c r="AP28" i="8"/>
  <c r="AN28" i="8"/>
  <c r="AL28" i="8"/>
  <c r="AJ28" i="8"/>
  <c r="AH28" i="8"/>
  <c r="AF28" i="8"/>
  <c r="AD28" i="8"/>
  <c r="AB28" i="8"/>
  <c r="Z28" i="8"/>
  <c r="X28" i="8"/>
  <c r="V28" i="8"/>
  <c r="T28" i="8"/>
  <c r="R28" i="8"/>
  <c r="P28" i="8"/>
  <c r="N28" i="8"/>
  <c r="L28" i="8"/>
  <c r="J28" i="8"/>
  <c r="H28" i="8"/>
  <c r="F28" i="8"/>
  <c r="D28" i="8"/>
  <c r="BK28" i="8" s="1"/>
  <c r="H28" i="15" s="1"/>
  <c r="BK27" i="8"/>
  <c r="H27" i="15" s="1"/>
  <c r="BK26" i="8"/>
  <c r="H26" i="15" s="1"/>
  <c r="BK25" i="8"/>
  <c r="H25" i="15" s="1"/>
  <c r="BK24" i="8"/>
  <c r="H24" i="15" s="1"/>
  <c r="BK23" i="8"/>
  <c r="H23" i="15" s="1"/>
  <c r="BK22" i="8"/>
  <c r="H22" i="15" s="1"/>
  <c r="BK21" i="8"/>
  <c r="H21" i="15" s="1"/>
  <c r="BK20" i="8"/>
  <c r="H20" i="15" s="1"/>
  <c r="BK19" i="8"/>
  <c r="H19" i="15" s="1"/>
  <c r="BK18" i="8"/>
  <c r="H18" i="15" s="1"/>
  <c r="BJ17" i="8"/>
  <c r="BH17" i="8"/>
  <c r="BF17" i="8"/>
  <c r="BD17" i="8"/>
  <c r="BB17" i="8"/>
  <c r="AZ17" i="8"/>
  <c r="AX17" i="8"/>
  <c r="AV17" i="8"/>
  <c r="AT17" i="8"/>
  <c r="AR17" i="8"/>
  <c r="AP17" i="8"/>
  <c r="AN17" i="8"/>
  <c r="AL17" i="8"/>
  <c r="AJ17" i="8"/>
  <c r="AH17" i="8"/>
  <c r="AF17" i="8"/>
  <c r="AD17" i="8"/>
  <c r="AB17" i="8"/>
  <c r="Z17" i="8"/>
  <c r="X17" i="8"/>
  <c r="V17" i="8"/>
  <c r="T17" i="8"/>
  <c r="R17" i="8"/>
  <c r="P17" i="8"/>
  <c r="N17" i="8"/>
  <c r="L17" i="8"/>
  <c r="J17" i="8"/>
  <c r="H17" i="8"/>
  <c r="F17" i="8"/>
  <c r="D17" i="8"/>
  <c r="BK17" i="8" s="1"/>
  <c r="H17" i="15" s="1"/>
  <c r="BK14" i="8"/>
  <c r="H14" i="15" s="1"/>
  <c r="BJ13" i="8"/>
  <c r="BJ29" i="8" s="1"/>
  <c r="BH13" i="8"/>
  <c r="BF13" i="8"/>
  <c r="BF29" i="8" s="1"/>
  <c r="BD13" i="8"/>
  <c r="BD29" i="8" s="1"/>
  <c r="BB13" i="8"/>
  <c r="BB29" i="8" s="1"/>
  <c r="AZ13" i="8"/>
  <c r="AX13" i="8"/>
  <c r="AX29" i="8" s="1"/>
  <c r="AV13" i="8"/>
  <c r="AV29" i="8" s="1"/>
  <c r="AT13" i="8"/>
  <c r="AT29" i="8" s="1"/>
  <c r="AR13" i="8"/>
  <c r="AP13" i="8"/>
  <c r="AP29" i="8" s="1"/>
  <c r="AN13" i="8"/>
  <c r="AN29" i="8" s="1"/>
  <c r="AL13" i="8"/>
  <c r="AL29" i="8" s="1"/>
  <c r="AJ13" i="8"/>
  <c r="AH13" i="8"/>
  <c r="AH29" i="8" s="1"/>
  <c r="AF13" i="8"/>
  <c r="AF29" i="8" s="1"/>
  <c r="AD13" i="8"/>
  <c r="AD29" i="8" s="1"/>
  <c r="AB13" i="8"/>
  <c r="Z13" i="8"/>
  <c r="Z29" i="8" s="1"/>
  <c r="X13" i="8"/>
  <c r="X29" i="8" s="1"/>
  <c r="V13" i="8"/>
  <c r="V29" i="8" s="1"/>
  <c r="T13" i="8"/>
  <c r="R13" i="8"/>
  <c r="R29" i="8" s="1"/>
  <c r="P13" i="8"/>
  <c r="P29" i="8" s="1"/>
  <c r="N13" i="8"/>
  <c r="N29" i="8" s="1"/>
  <c r="L13" i="8"/>
  <c r="J13" i="8"/>
  <c r="J29" i="8" s="1"/>
  <c r="H13" i="8"/>
  <c r="H29" i="8" s="1"/>
  <c r="F13" i="8"/>
  <c r="F29" i="8" s="1"/>
  <c r="D13" i="8"/>
  <c r="BK12" i="8"/>
  <c r="H12" i="15" s="1"/>
  <c r="BK11" i="8"/>
  <c r="H11" i="15" s="1"/>
  <c r="BK8" i="8"/>
  <c r="H8" i="15" s="1"/>
  <c r="BK6" i="8"/>
  <c r="H6" i="15" s="1"/>
  <c r="BL28" i="7"/>
  <c r="BJ28" i="7"/>
  <c r="BH28" i="7"/>
  <c r="BF28" i="7"/>
  <c r="BD28" i="7"/>
  <c r="BB28" i="7"/>
  <c r="AZ28" i="7"/>
  <c r="AX28" i="7"/>
  <c r="AV28" i="7"/>
  <c r="AT28" i="7"/>
  <c r="AR28" i="7"/>
  <c r="AP28" i="7"/>
  <c r="AN28" i="7"/>
  <c r="AL28" i="7"/>
  <c r="AJ28" i="7"/>
  <c r="AH28" i="7"/>
  <c r="AF28" i="7"/>
  <c r="AD28" i="7"/>
  <c r="AB28" i="7"/>
  <c r="Z28" i="7"/>
  <c r="X28" i="7"/>
  <c r="V28" i="7"/>
  <c r="T28" i="7"/>
  <c r="R28" i="7"/>
  <c r="P28" i="7"/>
  <c r="N28" i="7"/>
  <c r="L28" i="7"/>
  <c r="J28" i="7"/>
  <c r="H28" i="7"/>
  <c r="F28" i="7"/>
  <c r="D28" i="7"/>
  <c r="BM28" i="7" s="1"/>
  <c r="G28" i="15" s="1"/>
  <c r="BM27" i="7"/>
  <c r="G27" i="15" s="1"/>
  <c r="BM26" i="7"/>
  <c r="G26" i="15" s="1"/>
  <c r="BM25" i="7"/>
  <c r="G25" i="15" s="1"/>
  <c r="BM24" i="7"/>
  <c r="G24" i="15" s="1"/>
  <c r="BM23" i="7"/>
  <c r="G23" i="15" s="1"/>
  <c r="BM22" i="7"/>
  <c r="G22" i="15" s="1"/>
  <c r="BM21" i="7"/>
  <c r="G21" i="15" s="1"/>
  <c r="BM20" i="7"/>
  <c r="G20" i="15" s="1"/>
  <c r="BM19" i="7"/>
  <c r="G19" i="15" s="1"/>
  <c r="BM18" i="7"/>
  <c r="G18" i="15" s="1"/>
  <c r="BL17" i="7"/>
  <c r="BJ17" i="7"/>
  <c r="BH17" i="7"/>
  <c r="BF17" i="7"/>
  <c r="BD17" i="7"/>
  <c r="BB17" i="7"/>
  <c r="AZ17" i="7"/>
  <c r="AX17" i="7"/>
  <c r="AV17" i="7"/>
  <c r="AT17" i="7"/>
  <c r="AR17" i="7"/>
  <c r="AP17" i="7"/>
  <c r="AN17" i="7"/>
  <c r="AL17" i="7"/>
  <c r="AJ17" i="7"/>
  <c r="AH17" i="7"/>
  <c r="AF17" i="7"/>
  <c r="AD17" i="7"/>
  <c r="AB17" i="7"/>
  <c r="Z17" i="7"/>
  <c r="X17" i="7"/>
  <c r="V17" i="7"/>
  <c r="T17" i="7"/>
  <c r="R17" i="7"/>
  <c r="P17" i="7"/>
  <c r="N17" i="7"/>
  <c r="L17" i="7"/>
  <c r="J17" i="7"/>
  <c r="H17" i="7"/>
  <c r="F17" i="7"/>
  <c r="D17" i="7"/>
  <c r="BM14" i="7"/>
  <c r="G14" i="15" s="1"/>
  <c r="BL13" i="7"/>
  <c r="BJ13" i="7"/>
  <c r="BJ29" i="7" s="1"/>
  <c r="BH13" i="7"/>
  <c r="BF13" i="7"/>
  <c r="BF29" i="7" s="1"/>
  <c r="BD13" i="7"/>
  <c r="BB13" i="7"/>
  <c r="BB29" i="7" s="1"/>
  <c r="AZ13" i="7"/>
  <c r="AX13" i="7"/>
  <c r="AX29" i="7" s="1"/>
  <c r="AV13" i="7"/>
  <c r="AV29" i="7" s="1"/>
  <c r="AT13" i="7"/>
  <c r="AT29" i="7" s="1"/>
  <c r="AR13" i="7"/>
  <c r="AP13" i="7"/>
  <c r="AP29" i="7" s="1"/>
  <c r="AN13" i="7"/>
  <c r="AN29" i="7" s="1"/>
  <c r="AL13" i="7"/>
  <c r="AL29" i="7" s="1"/>
  <c r="AJ13" i="7"/>
  <c r="AH13" i="7"/>
  <c r="AH29" i="7" s="1"/>
  <c r="AF13" i="7"/>
  <c r="AF29" i="7" s="1"/>
  <c r="AD13" i="7"/>
  <c r="AD29" i="7" s="1"/>
  <c r="AB13" i="7"/>
  <c r="Z13" i="7"/>
  <c r="Z29" i="7" s="1"/>
  <c r="X13" i="7"/>
  <c r="X29" i="7" s="1"/>
  <c r="V13" i="7"/>
  <c r="V29" i="7" s="1"/>
  <c r="T13" i="7"/>
  <c r="R13" i="7"/>
  <c r="R29" i="7" s="1"/>
  <c r="P13" i="7"/>
  <c r="P29" i="7" s="1"/>
  <c r="N13" i="7"/>
  <c r="N29" i="7" s="1"/>
  <c r="L13" i="7"/>
  <c r="J13" i="7"/>
  <c r="J29" i="7" s="1"/>
  <c r="H13" i="7"/>
  <c r="H29" i="7" s="1"/>
  <c r="F13" i="7"/>
  <c r="F29" i="7" s="1"/>
  <c r="D13" i="7"/>
  <c r="BM12" i="7"/>
  <c r="G12" i="15" s="1"/>
  <c r="BM11" i="7"/>
  <c r="G11" i="15" s="1"/>
  <c r="BM8" i="7"/>
  <c r="G8" i="15" s="1"/>
  <c r="BM6" i="7"/>
  <c r="G6" i="15" s="1"/>
  <c r="BJ28" i="6"/>
  <c r="BH28" i="6"/>
  <c r="BF28" i="6"/>
  <c r="BD28" i="6"/>
  <c r="BB28" i="6"/>
  <c r="AZ28" i="6"/>
  <c r="AX28" i="6"/>
  <c r="AV28" i="6"/>
  <c r="AT28" i="6"/>
  <c r="AR28" i="6"/>
  <c r="AP28" i="6"/>
  <c r="AN28" i="6"/>
  <c r="AL28" i="6"/>
  <c r="AJ28" i="6"/>
  <c r="AH28" i="6"/>
  <c r="AF28" i="6"/>
  <c r="AD28" i="6"/>
  <c r="AB28" i="6"/>
  <c r="Z28" i="6"/>
  <c r="X28" i="6"/>
  <c r="V28" i="6"/>
  <c r="T28" i="6"/>
  <c r="R28" i="6"/>
  <c r="P28" i="6"/>
  <c r="N28" i="6"/>
  <c r="L28" i="6"/>
  <c r="J28" i="6"/>
  <c r="H28" i="6"/>
  <c r="F28" i="6"/>
  <c r="D28" i="6"/>
  <c r="BK27" i="6"/>
  <c r="F27" i="15" s="1"/>
  <c r="BK26" i="6"/>
  <c r="F26" i="15" s="1"/>
  <c r="BK25" i="6"/>
  <c r="F25" i="15" s="1"/>
  <c r="BK24" i="6"/>
  <c r="F24" i="15" s="1"/>
  <c r="BK23" i="6"/>
  <c r="F23" i="15" s="1"/>
  <c r="BK22" i="6"/>
  <c r="F22" i="15" s="1"/>
  <c r="BK21" i="6"/>
  <c r="F21" i="15" s="1"/>
  <c r="BK20" i="6"/>
  <c r="F20" i="15" s="1"/>
  <c r="BK19" i="6"/>
  <c r="F19" i="15" s="1"/>
  <c r="BK18" i="6"/>
  <c r="F18" i="15" s="1"/>
  <c r="BJ17" i="6"/>
  <c r="BH17" i="6"/>
  <c r="BF17" i="6"/>
  <c r="BD17" i="6"/>
  <c r="BB17" i="6"/>
  <c r="AZ17" i="6"/>
  <c r="AX17" i="6"/>
  <c r="AV17" i="6"/>
  <c r="AT17" i="6"/>
  <c r="AR17" i="6"/>
  <c r="AP17" i="6"/>
  <c r="AN17" i="6"/>
  <c r="AL17" i="6"/>
  <c r="AJ17" i="6"/>
  <c r="AH17" i="6"/>
  <c r="AF17" i="6"/>
  <c r="AD17" i="6"/>
  <c r="AB17" i="6"/>
  <c r="Z17" i="6"/>
  <c r="X17" i="6"/>
  <c r="V17" i="6"/>
  <c r="T17" i="6"/>
  <c r="R17" i="6"/>
  <c r="P17" i="6"/>
  <c r="N17" i="6"/>
  <c r="L17" i="6"/>
  <c r="J17" i="6"/>
  <c r="H17" i="6"/>
  <c r="F17" i="6"/>
  <c r="D17" i="6"/>
  <c r="BK14" i="6"/>
  <c r="F14" i="15" s="1"/>
  <c r="BJ13" i="6"/>
  <c r="BH13" i="6"/>
  <c r="BH29" i="6" s="1"/>
  <c r="BF13" i="6"/>
  <c r="BF29" i="6" s="1"/>
  <c r="BD13" i="6"/>
  <c r="BD29" i="6" s="1"/>
  <c r="BB13" i="6"/>
  <c r="AZ13" i="6"/>
  <c r="AZ29" i="6" s="1"/>
  <c r="AX13" i="6"/>
  <c r="AX29" i="6" s="1"/>
  <c r="AV13" i="6"/>
  <c r="AV29" i="6" s="1"/>
  <c r="AT13" i="6"/>
  <c r="AR13" i="6"/>
  <c r="AR29" i="6" s="1"/>
  <c r="AP13" i="6"/>
  <c r="AP29" i="6" s="1"/>
  <c r="AN13" i="6"/>
  <c r="AN29" i="6" s="1"/>
  <c r="AL13" i="6"/>
  <c r="AJ13" i="6"/>
  <c r="AJ29" i="6" s="1"/>
  <c r="AH13" i="6"/>
  <c r="AH29" i="6" s="1"/>
  <c r="AF13" i="6"/>
  <c r="AF29" i="6" s="1"/>
  <c r="AD13" i="6"/>
  <c r="AB13" i="6"/>
  <c r="AB29" i="6" s="1"/>
  <c r="Z13" i="6"/>
  <c r="Z29" i="6" s="1"/>
  <c r="X13" i="6"/>
  <c r="X29" i="6" s="1"/>
  <c r="V13" i="6"/>
  <c r="T13" i="6"/>
  <c r="T29" i="6" s="1"/>
  <c r="R13" i="6"/>
  <c r="R29" i="6" s="1"/>
  <c r="P13" i="6"/>
  <c r="P29" i="6" s="1"/>
  <c r="N13" i="6"/>
  <c r="L13" i="6"/>
  <c r="L29" i="6" s="1"/>
  <c r="J13" i="6"/>
  <c r="H13" i="6"/>
  <c r="H29" i="6" s="1"/>
  <c r="F13" i="6"/>
  <c r="D13" i="6"/>
  <c r="D29" i="6" s="1"/>
  <c r="BK12" i="6"/>
  <c r="F12" i="15" s="1"/>
  <c r="BK11" i="6"/>
  <c r="F11" i="15" s="1"/>
  <c r="BK8" i="6"/>
  <c r="F8" i="15" s="1"/>
  <c r="BK6" i="6"/>
  <c r="F6" i="15" s="1"/>
  <c r="BL28" i="5"/>
  <c r="BJ28" i="5"/>
  <c r="BH28" i="5"/>
  <c r="BF28" i="5"/>
  <c r="BD28" i="5"/>
  <c r="BB28" i="5"/>
  <c r="AZ28" i="5"/>
  <c r="AX28" i="5"/>
  <c r="AV28" i="5"/>
  <c r="AT28" i="5"/>
  <c r="AR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D28" i="5"/>
  <c r="BM27" i="5"/>
  <c r="E27" i="15" s="1"/>
  <c r="BM26" i="5"/>
  <c r="E26" i="15" s="1"/>
  <c r="BM25" i="5"/>
  <c r="E25" i="15" s="1"/>
  <c r="BM24" i="5"/>
  <c r="E24" i="15" s="1"/>
  <c r="BM23" i="5"/>
  <c r="E23" i="15" s="1"/>
  <c r="BM22" i="5"/>
  <c r="E22" i="15" s="1"/>
  <c r="BM21" i="5"/>
  <c r="E21" i="15" s="1"/>
  <c r="BM20" i="5"/>
  <c r="E20" i="15" s="1"/>
  <c r="BM19" i="5"/>
  <c r="E19" i="15" s="1"/>
  <c r="BM18" i="5"/>
  <c r="E18" i="15" s="1"/>
  <c r="BL17" i="5"/>
  <c r="BJ17" i="5"/>
  <c r="BH17" i="5"/>
  <c r="BF17" i="5"/>
  <c r="BD17" i="5"/>
  <c r="BB17" i="5"/>
  <c r="AZ17" i="5"/>
  <c r="AX17" i="5"/>
  <c r="AV17" i="5"/>
  <c r="AT17" i="5"/>
  <c r="AR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BM14" i="5"/>
  <c r="E14" i="15" s="1"/>
  <c r="BL13" i="5"/>
  <c r="BL29" i="5" s="1"/>
  <c r="BJ13" i="5"/>
  <c r="BH13" i="5"/>
  <c r="BH29" i="5" s="1"/>
  <c r="BF13" i="5"/>
  <c r="BD13" i="5"/>
  <c r="BD29" i="5" s="1"/>
  <c r="BB13" i="5"/>
  <c r="AZ13" i="5"/>
  <c r="AZ29" i="5" s="1"/>
  <c r="AX13" i="5"/>
  <c r="AV13" i="5"/>
  <c r="AV29" i="5" s="1"/>
  <c r="AT13" i="5"/>
  <c r="AR13" i="5"/>
  <c r="AR29" i="5" s="1"/>
  <c r="AP13" i="5"/>
  <c r="AN13" i="5"/>
  <c r="AN29" i="5" s="1"/>
  <c r="AL13" i="5"/>
  <c r="AJ13" i="5"/>
  <c r="AJ29" i="5" s="1"/>
  <c r="AH13" i="5"/>
  <c r="AF13" i="5"/>
  <c r="AF29" i="5" s="1"/>
  <c r="AD13" i="5"/>
  <c r="AB13" i="5"/>
  <c r="AB29" i="5" s="1"/>
  <c r="Z13" i="5"/>
  <c r="X13" i="5"/>
  <c r="X29" i="5" s="1"/>
  <c r="V13" i="5"/>
  <c r="T13" i="5"/>
  <c r="T29" i="5" s="1"/>
  <c r="R13" i="5"/>
  <c r="P13" i="5"/>
  <c r="P29" i="5" s="1"/>
  <c r="N13" i="5"/>
  <c r="L13" i="5"/>
  <c r="L29" i="5" s="1"/>
  <c r="J13" i="5"/>
  <c r="H13" i="5"/>
  <c r="F13" i="5"/>
  <c r="D13" i="5"/>
  <c r="D29" i="5" s="1"/>
  <c r="BM12" i="5"/>
  <c r="E12" i="15" s="1"/>
  <c r="BM11" i="5"/>
  <c r="E11" i="15" s="1"/>
  <c r="BM8" i="5"/>
  <c r="E8" i="15" s="1"/>
  <c r="BM6" i="5"/>
  <c r="E6" i="15" s="1"/>
  <c r="BH28" i="4"/>
  <c r="BF28" i="4"/>
  <c r="BD28" i="4"/>
  <c r="BB28" i="4"/>
  <c r="AZ28" i="4"/>
  <c r="AX28" i="4"/>
  <c r="AV28" i="4"/>
  <c r="AT28" i="4"/>
  <c r="AR28" i="4"/>
  <c r="AP28" i="4"/>
  <c r="AN28" i="4"/>
  <c r="AL28" i="4"/>
  <c r="AJ28" i="4"/>
  <c r="AH28" i="4"/>
  <c r="AF28" i="4"/>
  <c r="AD28" i="4"/>
  <c r="AB28" i="4"/>
  <c r="Z28" i="4"/>
  <c r="X28" i="4"/>
  <c r="V28" i="4"/>
  <c r="T28" i="4"/>
  <c r="R28" i="4"/>
  <c r="P28" i="4"/>
  <c r="N28" i="4"/>
  <c r="L28" i="4"/>
  <c r="J28" i="4"/>
  <c r="H28" i="4"/>
  <c r="F28" i="4"/>
  <c r="D28" i="4"/>
  <c r="BI27" i="4"/>
  <c r="D27" i="15" s="1"/>
  <c r="BI26" i="4"/>
  <c r="D26" i="15" s="1"/>
  <c r="BI25" i="4"/>
  <c r="D25" i="15" s="1"/>
  <c r="BI24" i="4"/>
  <c r="D24" i="15" s="1"/>
  <c r="BI23" i="4"/>
  <c r="D23" i="15" s="1"/>
  <c r="BI22" i="4"/>
  <c r="D22" i="15" s="1"/>
  <c r="BI21" i="4"/>
  <c r="D21" i="15" s="1"/>
  <c r="BI20" i="4"/>
  <c r="D20" i="15" s="1"/>
  <c r="BI19" i="4"/>
  <c r="D19" i="15" s="1"/>
  <c r="BI18" i="4"/>
  <c r="D18" i="15" s="1"/>
  <c r="BH17" i="4"/>
  <c r="BF17" i="4"/>
  <c r="BD17" i="4"/>
  <c r="BB17" i="4"/>
  <c r="AZ17" i="4"/>
  <c r="AX17" i="4"/>
  <c r="AV17" i="4"/>
  <c r="AT17" i="4"/>
  <c r="AR17" i="4"/>
  <c r="AP17" i="4"/>
  <c r="AN17" i="4"/>
  <c r="AL17" i="4"/>
  <c r="AJ17" i="4"/>
  <c r="AH17" i="4"/>
  <c r="AF17" i="4"/>
  <c r="AD17" i="4"/>
  <c r="AB17" i="4"/>
  <c r="Z17" i="4"/>
  <c r="X17" i="4"/>
  <c r="V17" i="4"/>
  <c r="T17" i="4"/>
  <c r="R17" i="4"/>
  <c r="P17" i="4"/>
  <c r="N17" i="4"/>
  <c r="L17" i="4"/>
  <c r="J17" i="4"/>
  <c r="H17" i="4"/>
  <c r="F17" i="4"/>
  <c r="D17" i="4"/>
  <c r="BI14" i="4"/>
  <c r="D14" i="15" s="1"/>
  <c r="BH13" i="4"/>
  <c r="BF13" i="4"/>
  <c r="BD13" i="4"/>
  <c r="BD29" i="4" s="1"/>
  <c r="BB13" i="4"/>
  <c r="AZ13" i="4"/>
  <c r="AX13" i="4"/>
  <c r="AV13" i="4"/>
  <c r="AV29" i="4" s="1"/>
  <c r="AT13" i="4"/>
  <c r="AR13" i="4"/>
  <c r="AP13" i="4"/>
  <c r="AN13" i="4"/>
  <c r="AN29" i="4" s="1"/>
  <c r="AL13" i="4"/>
  <c r="AJ13" i="4"/>
  <c r="AH13" i="4"/>
  <c r="AF13" i="4"/>
  <c r="AF29" i="4" s="1"/>
  <c r="AD13" i="4"/>
  <c r="AB13" i="4"/>
  <c r="Z13" i="4"/>
  <c r="X13" i="4"/>
  <c r="X29" i="4" s="1"/>
  <c r="V13" i="4"/>
  <c r="T13" i="4"/>
  <c r="R13" i="4"/>
  <c r="P13" i="4"/>
  <c r="P29" i="4" s="1"/>
  <c r="N13" i="4"/>
  <c r="L13" i="4"/>
  <c r="J13" i="4"/>
  <c r="H13" i="4"/>
  <c r="F13" i="4"/>
  <c r="D13" i="4"/>
  <c r="BI12" i="4"/>
  <c r="D12" i="15" s="1"/>
  <c r="BI11" i="4"/>
  <c r="D11" i="15" s="1"/>
  <c r="BI8" i="4"/>
  <c r="D8" i="15" s="1"/>
  <c r="D7" i="4"/>
  <c r="BI6" i="4"/>
  <c r="D6" i="15" s="1"/>
  <c r="BI5" i="4"/>
  <c r="C3" i="1"/>
  <c r="C4" i="1" s="1"/>
  <c r="C1" i="1"/>
  <c r="BM19" i="1"/>
  <c r="C19" i="15" s="1"/>
  <c r="BM20" i="1"/>
  <c r="C20" i="15" s="1"/>
  <c r="BM21" i="1"/>
  <c r="C21" i="15" s="1"/>
  <c r="BM22" i="1"/>
  <c r="C22" i="15" s="1"/>
  <c r="BM23" i="1"/>
  <c r="C23" i="15" s="1"/>
  <c r="BM24" i="1"/>
  <c r="C24" i="15" s="1"/>
  <c r="BM25" i="1"/>
  <c r="C25" i="15" s="1"/>
  <c r="BM26" i="1"/>
  <c r="C26" i="15" s="1"/>
  <c r="BM27" i="1"/>
  <c r="C27" i="15" s="1"/>
  <c r="BM18" i="1"/>
  <c r="C18" i="15" s="1"/>
  <c r="BM14" i="1"/>
  <c r="C14" i="15" s="1"/>
  <c r="BM12" i="1"/>
  <c r="C12" i="15" s="1"/>
  <c r="BM11" i="1"/>
  <c r="C11" i="15" s="1"/>
  <c r="BM8" i="1"/>
  <c r="C8" i="15" s="1"/>
  <c r="BM6" i="1"/>
  <c r="C6" i="15" s="1"/>
  <c r="BM5" i="1"/>
  <c r="C5" i="15" s="1"/>
  <c r="F13" i="1"/>
  <c r="H13" i="1"/>
  <c r="H29" i="1" s="1"/>
  <c r="J13" i="1"/>
  <c r="J29" i="1" s="1"/>
  <c r="L13" i="1"/>
  <c r="N13" i="1"/>
  <c r="P13" i="1"/>
  <c r="P29" i="1" s="1"/>
  <c r="R13" i="1"/>
  <c r="R29" i="1" s="1"/>
  <c r="T13" i="1"/>
  <c r="V13" i="1"/>
  <c r="X13" i="1"/>
  <c r="X29" i="1" s="1"/>
  <c r="Z13" i="1"/>
  <c r="Z29" i="1" s="1"/>
  <c r="AB13" i="1"/>
  <c r="AD13" i="1"/>
  <c r="AF13" i="1"/>
  <c r="AF29" i="1" s="1"/>
  <c r="AH13" i="1"/>
  <c r="AH29" i="1" s="1"/>
  <c r="AJ13" i="1"/>
  <c r="AL13" i="1"/>
  <c r="AN13" i="1"/>
  <c r="AN29" i="1" s="1"/>
  <c r="AP13" i="1"/>
  <c r="AP29" i="1" s="1"/>
  <c r="AR13" i="1"/>
  <c r="AT13" i="1"/>
  <c r="AV13" i="1"/>
  <c r="AV29" i="1" s="1"/>
  <c r="AX13" i="1"/>
  <c r="AX29" i="1" s="1"/>
  <c r="AZ13" i="1"/>
  <c r="BB13" i="1"/>
  <c r="BD13" i="1"/>
  <c r="BD29" i="1" s="1"/>
  <c r="BF13" i="1"/>
  <c r="BF29" i="1" s="1"/>
  <c r="BH13" i="1"/>
  <c r="BJ13" i="1"/>
  <c r="BL13" i="1"/>
  <c r="BL29" i="1" s="1"/>
  <c r="F17" i="1"/>
  <c r="BM17" i="1" s="1"/>
  <c r="C17" i="15" s="1"/>
  <c r="H17" i="1"/>
  <c r="J17" i="1"/>
  <c r="L17" i="1"/>
  <c r="N17" i="1"/>
  <c r="N29" i="1" s="1"/>
  <c r="P17" i="1"/>
  <c r="R17" i="1"/>
  <c r="T17" i="1"/>
  <c r="V17" i="1"/>
  <c r="V29" i="1" s="1"/>
  <c r="X17" i="1"/>
  <c r="Z17" i="1"/>
  <c r="AB17" i="1"/>
  <c r="AD17" i="1"/>
  <c r="AD29" i="1" s="1"/>
  <c r="AF17" i="1"/>
  <c r="AH17" i="1"/>
  <c r="AJ17" i="1"/>
  <c r="AL17" i="1"/>
  <c r="AL29" i="1" s="1"/>
  <c r="AN17" i="1"/>
  <c r="AP17" i="1"/>
  <c r="AR17" i="1"/>
  <c r="AT17" i="1"/>
  <c r="AT29" i="1" s="1"/>
  <c r="AV17" i="1"/>
  <c r="AX17" i="1"/>
  <c r="AZ17" i="1"/>
  <c r="BB17" i="1"/>
  <c r="BB29" i="1" s="1"/>
  <c r="BD17" i="1"/>
  <c r="BF17" i="1"/>
  <c r="BH17" i="1"/>
  <c r="BJ17" i="1"/>
  <c r="BJ29" i="1" s="1"/>
  <c r="BL17" i="1"/>
  <c r="D17" i="1"/>
  <c r="F28" i="1"/>
  <c r="H28" i="1"/>
  <c r="J28" i="1"/>
  <c r="L28" i="1"/>
  <c r="N28" i="1"/>
  <c r="P28" i="1"/>
  <c r="R28" i="1"/>
  <c r="T28" i="1"/>
  <c r="V28" i="1"/>
  <c r="X28" i="1"/>
  <c r="Z28" i="1"/>
  <c r="AB28" i="1"/>
  <c r="AD28" i="1"/>
  <c r="AF28" i="1"/>
  <c r="AH28" i="1"/>
  <c r="AJ28" i="1"/>
  <c r="AL28" i="1"/>
  <c r="AN28" i="1"/>
  <c r="AP28" i="1"/>
  <c r="AR28" i="1"/>
  <c r="AT28" i="1"/>
  <c r="AV28" i="1"/>
  <c r="AX28" i="1"/>
  <c r="AZ28" i="1"/>
  <c r="BB28" i="1"/>
  <c r="BD28" i="1"/>
  <c r="BF28" i="1"/>
  <c r="BH28" i="1"/>
  <c r="BJ28" i="1"/>
  <c r="BL28" i="1"/>
  <c r="L29" i="1"/>
  <c r="T29" i="1"/>
  <c r="AB29" i="1"/>
  <c r="AJ29" i="1"/>
  <c r="AR29" i="1"/>
  <c r="AZ29" i="1"/>
  <c r="BH29" i="1"/>
  <c r="D28" i="1"/>
  <c r="BM28" i="1" s="1"/>
  <c r="C28" i="15" s="1"/>
  <c r="D13" i="1"/>
  <c r="BM13" i="1" s="1"/>
  <c r="C13" i="15" s="1"/>
  <c r="D7" i="1"/>
  <c r="H29" i="5" l="1"/>
  <c r="J29" i="6"/>
  <c r="H29" i="4"/>
  <c r="BI17" i="4"/>
  <c r="D17" i="15" s="1"/>
  <c r="BI7" i="4"/>
  <c r="D5" i="15"/>
  <c r="E3" i="1"/>
  <c r="E4" i="1" s="1"/>
  <c r="J29" i="4"/>
  <c r="R29" i="4"/>
  <c r="Z29" i="4"/>
  <c r="AH29" i="4"/>
  <c r="AP29" i="4"/>
  <c r="AX29" i="4"/>
  <c r="BF29" i="4"/>
  <c r="J29" i="5"/>
  <c r="R29" i="5"/>
  <c r="Z29" i="5"/>
  <c r="AH29" i="5"/>
  <c r="AP29" i="5"/>
  <c r="AX29" i="5"/>
  <c r="BF29" i="5"/>
  <c r="F29" i="6"/>
  <c r="N29" i="6"/>
  <c r="V29" i="6"/>
  <c r="AD29" i="6"/>
  <c r="AL29" i="6"/>
  <c r="AT29" i="6"/>
  <c r="BB29" i="6"/>
  <c r="BJ29" i="6"/>
  <c r="BD29" i="7"/>
  <c r="BL29" i="7"/>
  <c r="D29" i="8"/>
  <c r="L29" i="8"/>
  <c r="T29" i="8"/>
  <c r="AB29" i="8"/>
  <c r="AJ29" i="8"/>
  <c r="AR29" i="8"/>
  <c r="AZ29" i="8"/>
  <c r="BH29" i="8"/>
  <c r="D29" i="1"/>
  <c r="F29" i="1"/>
  <c r="D29" i="4"/>
  <c r="L29" i="4"/>
  <c r="T29" i="4"/>
  <c r="AB29" i="4"/>
  <c r="AJ29" i="4"/>
  <c r="AR29" i="4"/>
  <c r="AZ29" i="4"/>
  <c r="BH29" i="4"/>
  <c r="BM17" i="5"/>
  <c r="E17" i="15" s="1"/>
  <c r="F29" i="4"/>
  <c r="N29" i="4"/>
  <c r="V29" i="4"/>
  <c r="AD29" i="4"/>
  <c r="AL29" i="4"/>
  <c r="AT29" i="4"/>
  <c r="BB29" i="4"/>
  <c r="BI28" i="4"/>
  <c r="D28" i="15" s="1"/>
  <c r="F29" i="5"/>
  <c r="N29" i="5"/>
  <c r="V29" i="5"/>
  <c r="AD29" i="5"/>
  <c r="AL29" i="5"/>
  <c r="AT29" i="5"/>
  <c r="BB29" i="5"/>
  <c r="BJ29" i="5"/>
  <c r="BM28" i="5"/>
  <c r="E28" i="15" s="1"/>
  <c r="BK17" i="6"/>
  <c r="F17" i="15" s="1"/>
  <c r="BK28" i="6"/>
  <c r="F28" i="15" s="1"/>
  <c r="D29" i="7"/>
  <c r="L29" i="7"/>
  <c r="T29" i="7"/>
  <c r="AB29" i="7"/>
  <c r="AJ29" i="7"/>
  <c r="AR29" i="7"/>
  <c r="AZ29" i="7"/>
  <c r="BH29" i="7"/>
  <c r="BM17" i="7"/>
  <c r="G17" i="15" s="1"/>
  <c r="J29" i="9"/>
  <c r="R29" i="9"/>
  <c r="Z29" i="9"/>
  <c r="BM29" i="9" s="1"/>
  <c r="I29" i="15" s="1"/>
  <c r="AH29" i="9"/>
  <c r="AP29" i="9"/>
  <c r="AX29" i="9"/>
  <c r="BF29" i="9"/>
  <c r="F29" i="10"/>
  <c r="N29" i="10"/>
  <c r="V29" i="10"/>
  <c r="AD29" i="10"/>
  <c r="BM7" i="1"/>
  <c r="BM28" i="9"/>
  <c r="I28" i="15" s="1"/>
  <c r="F29" i="11"/>
  <c r="N29" i="11"/>
  <c r="BK29" i="11" s="1"/>
  <c r="K29" i="15" s="1"/>
  <c r="V29" i="11"/>
  <c r="AD29" i="11"/>
  <c r="AL29" i="11"/>
  <c r="AT29" i="11"/>
  <c r="BB29" i="11"/>
  <c r="BJ29" i="11"/>
  <c r="D29" i="13"/>
  <c r="L29" i="13"/>
  <c r="T29" i="13"/>
  <c r="AB29" i="13"/>
  <c r="AJ29" i="13"/>
  <c r="AR29" i="13"/>
  <c r="AZ29" i="13"/>
  <c r="BH29" i="13"/>
  <c r="BM28" i="14"/>
  <c r="N28" i="15" s="1"/>
  <c r="BM17" i="10"/>
  <c r="J17" i="15" s="1"/>
  <c r="AL29" i="10"/>
  <c r="BM29" i="10" s="1"/>
  <c r="J29" i="15" s="1"/>
  <c r="AT29" i="10"/>
  <c r="BB29" i="10"/>
  <c r="BJ29" i="10"/>
  <c r="BM28" i="10"/>
  <c r="J28" i="15" s="1"/>
  <c r="BK17" i="11"/>
  <c r="K17" i="15" s="1"/>
  <c r="BK28" i="11"/>
  <c r="K28" i="15" s="1"/>
  <c r="D29" i="12"/>
  <c r="BM29" i="12" s="1"/>
  <c r="L29" i="15" s="1"/>
  <c r="L29" i="12"/>
  <c r="T29" i="12"/>
  <c r="AB29" i="12"/>
  <c r="AJ29" i="12"/>
  <c r="AR29" i="12"/>
  <c r="AZ29" i="12"/>
  <c r="BH29" i="12"/>
  <c r="BM17" i="12"/>
  <c r="L17" i="15" s="1"/>
  <c r="C1" i="8"/>
  <c r="C3" i="8"/>
  <c r="C4" i="8" s="1"/>
  <c r="A1" i="4"/>
  <c r="C1" i="4" s="1"/>
  <c r="A1" i="5"/>
  <c r="A1" i="6"/>
  <c r="A1" i="7"/>
  <c r="A1" i="14"/>
  <c r="A1" i="13"/>
  <c r="A1" i="12"/>
  <c r="A1" i="11"/>
  <c r="A1" i="10"/>
  <c r="A1" i="9"/>
  <c r="BM13" i="14"/>
  <c r="N13" i="15" s="1"/>
  <c r="BK13" i="13"/>
  <c r="M13" i="15" s="1"/>
  <c r="BM13" i="12"/>
  <c r="L13" i="15" s="1"/>
  <c r="BK13" i="11"/>
  <c r="K13" i="15" s="1"/>
  <c r="BM13" i="10"/>
  <c r="J13" i="15" s="1"/>
  <c r="BM13" i="9"/>
  <c r="I13" i="15" s="1"/>
  <c r="BK13" i="8"/>
  <c r="H13" i="15" s="1"/>
  <c r="BM13" i="7"/>
  <c r="G13" i="15" s="1"/>
  <c r="BK13" i="6"/>
  <c r="F13" i="15" s="1"/>
  <c r="BM13" i="5"/>
  <c r="E13" i="15" s="1"/>
  <c r="BI13" i="4"/>
  <c r="D13" i="15" s="1"/>
  <c r="G3" i="1"/>
  <c r="BM29" i="5" l="1"/>
  <c r="E29" i="15" s="1"/>
  <c r="BK29" i="6"/>
  <c r="F29" i="15" s="1"/>
  <c r="E3" i="8"/>
  <c r="C7" i="15"/>
  <c r="D30" i="1"/>
  <c r="F5" i="1" s="1"/>
  <c r="F7" i="1" s="1"/>
  <c r="F30" i="1" s="1"/>
  <c r="H5" i="1" s="1"/>
  <c r="H7" i="1" s="1"/>
  <c r="H30" i="1" s="1"/>
  <c r="J5" i="1" s="1"/>
  <c r="J7" i="1" s="1"/>
  <c r="J30" i="1" s="1"/>
  <c r="L5" i="1" s="1"/>
  <c r="L7" i="1" s="1"/>
  <c r="L30" i="1" s="1"/>
  <c r="N5" i="1" s="1"/>
  <c r="N7" i="1" s="1"/>
  <c r="N30" i="1" s="1"/>
  <c r="P5" i="1" s="1"/>
  <c r="P7" i="1" s="1"/>
  <c r="P30" i="1" s="1"/>
  <c r="R5" i="1" s="1"/>
  <c r="R7" i="1" s="1"/>
  <c r="R30" i="1" s="1"/>
  <c r="T5" i="1" s="1"/>
  <c r="T7" i="1" s="1"/>
  <c r="T30" i="1" s="1"/>
  <c r="V5" i="1" s="1"/>
  <c r="V7" i="1" s="1"/>
  <c r="V30" i="1" s="1"/>
  <c r="X5" i="1" s="1"/>
  <c r="X7" i="1" s="1"/>
  <c r="X30" i="1" s="1"/>
  <c r="Z5" i="1" s="1"/>
  <c r="Z7" i="1" s="1"/>
  <c r="Z30" i="1" s="1"/>
  <c r="AB5" i="1" s="1"/>
  <c r="AB7" i="1" s="1"/>
  <c r="AB30" i="1" s="1"/>
  <c r="AD5" i="1" s="1"/>
  <c r="AD7" i="1" s="1"/>
  <c r="AD30" i="1" s="1"/>
  <c r="AF5" i="1" s="1"/>
  <c r="AF7" i="1" s="1"/>
  <c r="AF30" i="1" s="1"/>
  <c r="AH5" i="1" s="1"/>
  <c r="AH7" i="1" s="1"/>
  <c r="AH30" i="1" s="1"/>
  <c r="AJ5" i="1" s="1"/>
  <c r="AJ7" i="1" s="1"/>
  <c r="AJ30" i="1" s="1"/>
  <c r="AL5" i="1" s="1"/>
  <c r="AL7" i="1" s="1"/>
  <c r="AL30" i="1" s="1"/>
  <c r="AN5" i="1" s="1"/>
  <c r="AN7" i="1" s="1"/>
  <c r="AN30" i="1" s="1"/>
  <c r="AP5" i="1" s="1"/>
  <c r="AP7" i="1" s="1"/>
  <c r="AP30" i="1" s="1"/>
  <c r="AR5" i="1" s="1"/>
  <c r="AR7" i="1" s="1"/>
  <c r="AR30" i="1" s="1"/>
  <c r="AT5" i="1" s="1"/>
  <c r="AT7" i="1" s="1"/>
  <c r="AT30" i="1" s="1"/>
  <c r="AV5" i="1" s="1"/>
  <c r="AV7" i="1" s="1"/>
  <c r="AV30" i="1" s="1"/>
  <c r="AX5" i="1" s="1"/>
  <c r="AX7" i="1" s="1"/>
  <c r="AX30" i="1" s="1"/>
  <c r="AZ5" i="1" s="1"/>
  <c r="AZ7" i="1" s="1"/>
  <c r="AZ30" i="1" s="1"/>
  <c r="BB5" i="1" s="1"/>
  <c r="BB7" i="1" s="1"/>
  <c r="BB30" i="1" s="1"/>
  <c r="BD5" i="1" s="1"/>
  <c r="BD7" i="1" s="1"/>
  <c r="BD30" i="1" s="1"/>
  <c r="BF5" i="1" s="1"/>
  <c r="BF7" i="1" s="1"/>
  <c r="BF30" i="1" s="1"/>
  <c r="BH5" i="1" s="1"/>
  <c r="BH7" i="1" s="1"/>
  <c r="BH30" i="1" s="1"/>
  <c r="BJ5" i="1" s="1"/>
  <c r="BJ7" i="1" s="1"/>
  <c r="BJ30" i="1" s="1"/>
  <c r="BL5" i="1" s="1"/>
  <c r="BL7" i="1" s="1"/>
  <c r="BL30" i="1" s="1"/>
  <c r="BM29" i="1"/>
  <c r="C29" i="15" s="1"/>
  <c r="BK29" i="8"/>
  <c r="H29" i="15" s="1"/>
  <c r="BK29" i="13"/>
  <c r="M29" i="15" s="1"/>
  <c r="BM29" i="7"/>
  <c r="G29" i="15" s="1"/>
  <c r="BI29" i="4"/>
  <c r="D29" i="15" s="1"/>
  <c r="D30" i="4"/>
  <c r="F5" i="4" s="1"/>
  <c r="F7" i="4" s="1"/>
  <c r="F30" i="4" s="1"/>
  <c r="H5" i="4" s="1"/>
  <c r="H7" i="4" s="1"/>
  <c r="H30" i="4" s="1"/>
  <c r="J5" i="4" s="1"/>
  <c r="J7" i="4" s="1"/>
  <c r="J30" i="4" s="1"/>
  <c r="L5" i="4" s="1"/>
  <c r="L7" i="4" s="1"/>
  <c r="L30" i="4" s="1"/>
  <c r="N5" i="4" s="1"/>
  <c r="N7" i="4" s="1"/>
  <c r="N30" i="4" s="1"/>
  <c r="P5" i="4" s="1"/>
  <c r="P7" i="4" s="1"/>
  <c r="P30" i="4" s="1"/>
  <c r="R5" i="4" s="1"/>
  <c r="R7" i="4" s="1"/>
  <c r="R30" i="4" s="1"/>
  <c r="T5" i="4" s="1"/>
  <c r="T7" i="4" s="1"/>
  <c r="T30" i="4" s="1"/>
  <c r="V5" i="4" s="1"/>
  <c r="V7" i="4" s="1"/>
  <c r="V30" i="4" s="1"/>
  <c r="X5" i="4" s="1"/>
  <c r="X7" i="4" s="1"/>
  <c r="X30" i="4" s="1"/>
  <c r="Z5" i="4" s="1"/>
  <c r="Z7" i="4" s="1"/>
  <c r="Z30" i="4" s="1"/>
  <c r="AB5" i="4" s="1"/>
  <c r="AB7" i="4" s="1"/>
  <c r="AB30" i="4" s="1"/>
  <c r="AD5" i="4" s="1"/>
  <c r="AD7" i="4" s="1"/>
  <c r="AD30" i="4" s="1"/>
  <c r="AF5" i="4" s="1"/>
  <c r="AF7" i="4" s="1"/>
  <c r="AF30" i="4" s="1"/>
  <c r="AH5" i="4" s="1"/>
  <c r="AH7" i="4" s="1"/>
  <c r="AH30" i="4" s="1"/>
  <c r="AJ5" i="4" s="1"/>
  <c r="AJ7" i="4" s="1"/>
  <c r="AJ30" i="4" s="1"/>
  <c r="AL5" i="4" s="1"/>
  <c r="AL7" i="4" s="1"/>
  <c r="AL30" i="4" s="1"/>
  <c r="AN5" i="4" s="1"/>
  <c r="AN7" i="4" s="1"/>
  <c r="AN30" i="4" s="1"/>
  <c r="AP5" i="4" s="1"/>
  <c r="AP7" i="4" s="1"/>
  <c r="AP30" i="4" s="1"/>
  <c r="AR5" i="4" s="1"/>
  <c r="AR7" i="4" s="1"/>
  <c r="AR30" i="4" s="1"/>
  <c r="AT5" i="4" s="1"/>
  <c r="AT7" i="4" s="1"/>
  <c r="AT30" i="4" s="1"/>
  <c r="AV5" i="4" s="1"/>
  <c r="AV7" i="4" s="1"/>
  <c r="AV30" i="4" s="1"/>
  <c r="AX5" i="4" s="1"/>
  <c r="AX7" i="4" s="1"/>
  <c r="AX30" i="4" s="1"/>
  <c r="AZ5" i="4" s="1"/>
  <c r="AZ7" i="4" s="1"/>
  <c r="AZ30" i="4" s="1"/>
  <c r="BB5" i="4" s="1"/>
  <c r="BB7" i="4" s="1"/>
  <c r="BB30" i="4" s="1"/>
  <c r="BD5" i="4" s="1"/>
  <c r="BD7" i="4" s="1"/>
  <c r="BD30" i="4" s="1"/>
  <c r="BF5" i="4" s="1"/>
  <c r="BF7" i="4" s="1"/>
  <c r="BF30" i="4" s="1"/>
  <c r="BH5" i="4" s="1"/>
  <c r="BH7" i="4" s="1"/>
  <c r="BH30" i="4" s="1"/>
  <c r="D7" i="15"/>
  <c r="C3" i="4"/>
  <c r="BG3" i="4"/>
  <c r="C1" i="9"/>
  <c r="C3" i="9"/>
  <c r="C3" i="10"/>
  <c r="C1" i="10"/>
  <c r="C3" i="11"/>
  <c r="C1" i="11"/>
  <c r="C3" i="12"/>
  <c r="C1" i="12"/>
  <c r="C1" i="13"/>
  <c r="C3" i="13"/>
  <c r="C3" i="14"/>
  <c r="C1" i="14"/>
  <c r="C3" i="7"/>
  <c r="C1" i="7"/>
  <c r="C3" i="6"/>
  <c r="C1" i="6"/>
  <c r="C3" i="5"/>
  <c r="C1" i="5"/>
  <c r="E4" i="8"/>
  <c r="G3" i="8"/>
  <c r="G4" i="1"/>
  <c r="I3" i="1"/>
  <c r="BI30" i="4" l="1"/>
  <c r="D30" i="15" s="1"/>
  <c r="BM30" i="1"/>
  <c r="C30" i="15" s="1"/>
  <c r="C4" i="4"/>
  <c r="E3" i="4"/>
  <c r="C4" i="5"/>
  <c r="E3" i="5"/>
  <c r="C4" i="6"/>
  <c r="E3" i="6"/>
  <c r="C4" i="7"/>
  <c r="E3" i="7"/>
  <c r="C4" i="14"/>
  <c r="E3" i="14"/>
  <c r="C4" i="13"/>
  <c r="E3" i="13"/>
  <c r="C4" i="12"/>
  <c r="E3" i="12"/>
  <c r="C4" i="11"/>
  <c r="E3" i="11"/>
  <c r="C4" i="10"/>
  <c r="E3" i="10"/>
  <c r="C4" i="9"/>
  <c r="E3" i="9"/>
  <c r="G4" i="8"/>
  <c r="I3" i="8"/>
  <c r="I4" i="1"/>
  <c r="K3" i="1"/>
  <c r="D5" i="5" l="1"/>
  <c r="BM5" i="5" s="1"/>
  <c r="E4" i="4"/>
  <c r="G3" i="4"/>
  <c r="E4" i="9"/>
  <c r="G3" i="9"/>
  <c r="E4" i="10"/>
  <c r="G3" i="10"/>
  <c r="E4" i="11"/>
  <c r="G3" i="11"/>
  <c r="E4" i="12"/>
  <c r="G3" i="12"/>
  <c r="E4" i="13"/>
  <c r="G3" i="13"/>
  <c r="E4" i="14"/>
  <c r="G3" i="14"/>
  <c r="E4" i="7"/>
  <c r="G3" i="7"/>
  <c r="E4" i="6"/>
  <c r="G3" i="6"/>
  <c r="E4" i="5"/>
  <c r="G3" i="5"/>
  <c r="I4" i="8"/>
  <c r="K3" i="8"/>
  <c r="K4" i="1"/>
  <c r="M3" i="1"/>
  <c r="D7" i="5" l="1"/>
  <c r="D30" i="5" s="1"/>
  <c r="F5" i="5" s="1"/>
  <c r="F7" i="5" s="1"/>
  <c r="F30" i="5" s="1"/>
  <c r="H5" i="5" s="1"/>
  <c r="H7" i="5" s="1"/>
  <c r="H30" i="5" s="1"/>
  <c r="J5" i="5" s="1"/>
  <c r="J7" i="5" s="1"/>
  <c r="J30" i="5" s="1"/>
  <c r="L5" i="5" s="1"/>
  <c r="L7" i="5" s="1"/>
  <c r="L30" i="5" s="1"/>
  <c r="N5" i="5" s="1"/>
  <c r="N7" i="5" s="1"/>
  <c r="N30" i="5" s="1"/>
  <c r="P5" i="5" s="1"/>
  <c r="P7" i="5" s="1"/>
  <c r="P30" i="5" s="1"/>
  <c r="R5" i="5" s="1"/>
  <c r="R7" i="5" s="1"/>
  <c r="R30" i="5" s="1"/>
  <c r="T5" i="5" s="1"/>
  <c r="T7" i="5" s="1"/>
  <c r="T30" i="5" s="1"/>
  <c r="V5" i="5" s="1"/>
  <c r="V7" i="5" s="1"/>
  <c r="V30" i="5" s="1"/>
  <c r="X5" i="5" s="1"/>
  <c r="X7" i="5" s="1"/>
  <c r="X30" i="5" s="1"/>
  <c r="Z5" i="5" s="1"/>
  <c r="Z7" i="5" s="1"/>
  <c r="Z30" i="5" s="1"/>
  <c r="AB5" i="5" s="1"/>
  <c r="AB7" i="5" s="1"/>
  <c r="AB30" i="5" s="1"/>
  <c r="AD5" i="5" s="1"/>
  <c r="AD7" i="5" s="1"/>
  <c r="AD30" i="5" s="1"/>
  <c r="AF5" i="5" s="1"/>
  <c r="AF7" i="5" s="1"/>
  <c r="AF30" i="5" s="1"/>
  <c r="AH5" i="5" s="1"/>
  <c r="AH7" i="5" s="1"/>
  <c r="AH30" i="5" s="1"/>
  <c r="AJ5" i="5" s="1"/>
  <c r="AJ7" i="5" s="1"/>
  <c r="AJ30" i="5" s="1"/>
  <c r="AL5" i="5" s="1"/>
  <c r="AL7" i="5" s="1"/>
  <c r="AL30" i="5" s="1"/>
  <c r="AN5" i="5" s="1"/>
  <c r="AN7" i="5" s="1"/>
  <c r="AN30" i="5" s="1"/>
  <c r="AP5" i="5" s="1"/>
  <c r="AP7" i="5" s="1"/>
  <c r="AP30" i="5" s="1"/>
  <c r="AR5" i="5" s="1"/>
  <c r="AR7" i="5" s="1"/>
  <c r="AR30" i="5" s="1"/>
  <c r="AT5" i="5" s="1"/>
  <c r="AT7" i="5" s="1"/>
  <c r="AT30" i="5" s="1"/>
  <c r="AV5" i="5" s="1"/>
  <c r="AV7" i="5" s="1"/>
  <c r="AV30" i="5" s="1"/>
  <c r="AX5" i="5" s="1"/>
  <c r="AX7" i="5" s="1"/>
  <c r="AX30" i="5" s="1"/>
  <c r="AZ5" i="5" s="1"/>
  <c r="AZ7" i="5" s="1"/>
  <c r="AZ30" i="5" s="1"/>
  <c r="BB5" i="5" s="1"/>
  <c r="BB7" i="5" s="1"/>
  <c r="BB30" i="5" s="1"/>
  <c r="BD5" i="5" s="1"/>
  <c r="BD7" i="5" s="1"/>
  <c r="BD30" i="5" s="1"/>
  <c r="BF5" i="5" s="1"/>
  <c r="BF7" i="5" s="1"/>
  <c r="BF30" i="5" s="1"/>
  <c r="BH5" i="5" s="1"/>
  <c r="BH7" i="5" s="1"/>
  <c r="BH30" i="5" s="1"/>
  <c r="BJ5" i="5" s="1"/>
  <c r="BJ7" i="5" s="1"/>
  <c r="BJ30" i="5" s="1"/>
  <c r="BL5" i="5" s="1"/>
  <c r="BL7" i="5" s="1"/>
  <c r="BL30" i="5" s="1"/>
  <c r="BM7" i="5"/>
  <c r="E5" i="15"/>
  <c r="G4" i="4"/>
  <c r="I3" i="4"/>
  <c r="G4" i="5"/>
  <c r="I3" i="5"/>
  <c r="G4" i="6"/>
  <c r="I3" i="6"/>
  <c r="G4" i="7"/>
  <c r="I3" i="7"/>
  <c r="G4" i="14"/>
  <c r="I3" i="14"/>
  <c r="G4" i="13"/>
  <c r="I3" i="13"/>
  <c r="G4" i="12"/>
  <c r="I3" i="12"/>
  <c r="G4" i="11"/>
  <c r="I3" i="11"/>
  <c r="G4" i="10"/>
  <c r="I3" i="10"/>
  <c r="G4" i="9"/>
  <c r="I3" i="9"/>
  <c r="K4" i="8"/>
  <c r="M3" i="8"/>
  <c r="M4" i="1"/>
  <c r="O3" i="1"/>
  <c r="BM30" i="5" l="1"/>
  <c r="E7" i="15"/>
  <c r="I4" i="4"/>
  <c r="K3" i="4"/>
  <c r="I4" i="9"/>
  <c r="K3" i="9"/>
  <c r="I4" i="10"/>
  <c r="K3" i="10"/>
  <c r="I4" i="11"/>
  <c r="K3" i="11"/>
  <c r="I4" i="12"/>
  <c r="K3" i="12"/>
  <c r="I4" i="13"/>
  <c r="K3" i="13"/>
  <c r="I4" i="14"/>
  <c r="K3" i="14"/>
  <c r="I4" i="7"/>
  <c r="K3" i="7"/>
  <c r="I4" i="6"/>
  <c r="K3" i="6"/>
  <c r="I4" i="5"/>
  <c r="K3" i="5"/>
  <c r="M4" i="8"/>
  <c r="O3" i="8"/>
  <c r="O4" i="1"/>
  <c r="Q3" i="1"/>
  <c r="E30" i="15" l="1"/>
  <c r="D5" i="6"/>
  <c r="K4" i="4"/>
  <c r="M3" i="4"/>
  <c r="K4" i="5"/>
  <c r="M3" i="5"/>
  <c r="K4" i="6"/>
  <c r="M3" i="6"/>
  <c r="K4" i="7"/>
  <c r="M3" i="7"/>
  <c r="K4" i="14"/>
  <c r="M3" i="14"/>
  <c r="K4" i="13"/>
  <c r="M3" i="13"/>
  <c r="K4" i="12"/>
  <c r="M3" i="12"/>
  <c r="K4" i="11"/>
  <c r="M3" i="11"/>
  <c r="K4" i="10"/>
  <c r="M3" i="10"/>
  <c r="K4" i="9"/>
  <c r="M3" i="9"/>
  <c r="O4" i="8"/>
  <c r="Q3" i="8"/>
  <c r="Q4" i="1"/>
  <c r="S3" i="1"/>
  <c r="D7" i="6" l="1"/>
  <c r="D30" i="6" s="1"/>
  <c r="F5" i="6" s="1"/>
  <c r="F7" i="6" s="1"/>
  <c r="F30" i="6" s="1"/>
  <c r="H5" i="6" s="1"/>
  <c r="H7" i="6" s="1"/>
  <c r="H30" i="6" s="1"/>
  <c r="J5" i="6" s="1"/>
  <c r="J7" i="6" s="1"/>
  <c r="J30" i="6" s="1"/>
  <c r="L5" i="6" s="1"/>
  <c r="L7" i="6" s="1"/>
  <c r="L30" i="6" s="1"/>
  <c r="N5" i="6" s="1"/>
  <c r="N7" i="6" s="1"/>
  <c r="N30" i="6" s="1"/>
  <c r="P5" i="6" s="1"/>
  <c r="P7" i="6" s="1"/>
  <c r="P30" i="6" s="1"/>
  <c r="R5" i="6" s="1"/>
  <c r="R7" i="6" s="1"/>
  <c r="R30" i="6" s="1"/>
  <c r="T5" i="6" s="1"/>
  <c r="T7" i="6" s="1"/>
  <c r="T30" i="6" s="1"/>
  <c r="V5" i="6" s="1"/>
  <c r="V7" i="6" s="1"/>
  <c r="V30" i="6" s="1"/>
  <c r="X5" i="6" s="1"/>
  <c r="X7" i="6" s="1"/>
  <c r="X30" i="6" s="1"/>
  <c r="Z5" i="6" s="1"/>
  <c r="Z7" i="6" s="1"/>
  <c r="Z30" i="6" s="1"/>
  <c r="AB5" i="6" s="1"/>
  <c r="AB7" i="6" s="1"/>
  <c r="AB30" i="6" s="1"/>
  <c r="AD5" i="6" s="1"/>
  <c r="AD7" i="6" s="1"/>
  <c r="AD30" i="6" s="1"/>
  <c r="AF5" i="6" s="1"/>
  <c r="AF7" i="6" s="1"/>
  <c r="AF30" i="6" s="1"/>
  <c r="AH5" i="6" s="1"/>
  <c r="AH7" i="6" s="1"/>
  <c r="AH30" i="6" s="1"/>
  <c r="AJ5" i="6" s="1"/>
  <c r="AJ7" i="6" s="1"/>
  <c r="AJ30" i="6" s="1"/>
  <c r="AL5" i="6" s="1"/>
  <c r="AL7" i="6" s="1"/>
  <c r="AL30" i="6" s="1"/>
  <c r="AN5" i="6" s="1"/>
  <c r="AN7" i="6" s="1"/>
  <c r="AN30" i="6" s="1"/>
  <c r="AP5" i="6" s="1"/>
  <c r="AP7" i="6" s="1"/>
  <c r="AP30" i="6" s="1"/>
  <c r="AR5" i="6" s="1"/>
  <c r="AR7" i="6" s="1"/>
  <c r="AR30" i="6" s="1"/>
  <c r="AT5" i="6" s="1"/>
  <c r="AT7" i="6" s="1"/>
  <c r="AT30" i="6" s="1"/>
  <c r="AV5" i="6" s="1"/>
  <c r="AV7" i="6" s="1"/>
  <c r="AV30" i="6" s="1"/>
  <c r="AX5" i="6" s="1"/>
  <c r="AX7" i="6" s="1"/>
  <c r="AX30" i="6" s="1"/>
  <c r="AZ5" i="6" s="1"/>
  <c r="AZ7" i="6" s="1"/>
  <c r="AZ30" i="6" s="1"/>
  <c r="BB5" i="6" s="1"/>
  <c r="BB7" i="6" s="1"/>
  <c r="BB30" i="6" s="1"/>
  <c r="BD5" i="6" s="1"/>
  <c r="BD7" i="6" s="1"/>
  <c r="BD30" i="6" s="1"/>
  <c r="BF5" i="6" s="1"/>
  <c r="BF7" i="6" s="1"/>
  <c r="BF30" i="6" s="1"/>
  <c r="BH5" i="6" s="1"/>
  <c r="BH7" i="6" s="1"/>
  <c r="BH30" i="6" s="1"/>
  <c r="BJ5" i="6" s="1"/>
  <c r="BJ7" i="6" s="1"/>
  <c r="BJ30" i="6" s="1"/>
  <c r="BK5" i="6"/>
  <c r="M4" i="4"/>
  <c r="O3" i="4"/>
  <c r="M4" i="9"/>
  <c r="O3" i="9"/>
  <c r="M4" i="10"/>
  <c r="O3" i="10"/>
  <c r="M4" i="11"/>
  <c r="O3" i="11"/>
  <c r="M4" i="12"/>
  <c r="O3" i="12"/>
  <c r="M4" i="13"/>
  <c r="O3" i="13"/>
  <c r="M4" i="14"/>
  <c r="O3" i="14"/>
  <c r="M4" i="7"/>
  <c r="O3" i="7"/>
  <c r="M4" i="6"/>
  <c r="O3" i="6"/>
  <c r="M4" i="5"/>
  <c r="O3" i="5"/>
  <c r="Q4" i="8"/>
  <c r="S3" i="8"/>
  <c r="S4" i="1"/>
  <c r="U3" i="1"/>
  <c r="F5" i="15" l="1"/>
  <c r="BK7" i="6"/>
  <c r="O4" i="4"/>
  <c r="Q3" i="4"/>
  <c r="O4" i="5"/>
  <c r="Q3" i="5"/>
  <c r="O4" i="6"/>
  <c r="Q3" i="6"/>
  <c r="O4" i="7"/>
  <c r="Q3" i="7"/>
  <c r="O4" i="14"/>
  <c r="Q3" i="14"/>
  <c r="O4" i="13"/>
  <c r="Q3" i="13"/>
  <c r="O4" i="12"/>
  <c r="Q3" i="12"/>
  <c r="O4" i="11"/>
  <c r="Q3" i="11"/>
  <c r="O4" i="10"/>
  <c r="Q3" i="10"/>
  <c r="O4" i="9"/>
  <c r="Q3" i="9"/>
  <c r="S4" i="8"/>
  <c r="U3" i="8"/>
  <c r="U4" i="1"/>
  <c r="W3" i="1"/>
  <c r="BK30" i="6" l="1"/>
  <c r="F7" i="15"/>
  <c r="Q4" i="4"/>
  <c r="S3" i="4"/>
  <c r="Q4" i="9"/>
  <c r="S3" i="9"/>
  <c r="Q4" i="10"/>
  <c r="S3" i="10"/>
  <c r="Q4" i="11"/>
  <c r="S3" i="11"/>
  <c r="Q4" i="12"/>
  <c r="S3" i="12"/>
  <c r="Q4" i="13"/>
  <c r="S3" i="13"/>
  <c r="Q4" i="14"/>
  <c r="S3" i="14"/>
  <c r="Q4" i="7"/>
  <c r="S3" i="7"/>
  <c r="Q4" i="6"/>
  <c r="S3" i="6"/>
  <c r="Q4" i="5"/>
  <c r="S3" i="5"/>
  <c r="U4" i="8"/>
  <c r="W3" i="8"/>
  <c r="W4" i="1"/>
  <c r="Y3" i="1"/>
  <c r="F30" i="15" l="1"/>
  <c r="D5" i="7"/>
  <c r="S4" i="4"/>
  <c r="U3" i="4"/>
  <c r="S4" i="5"/>
  <c r="U3" i="5"/>
  <c r="S4" i="6"/>
  <c r="U3" i="6"/>
  <c r="S4" i="7"/>
  <c r="U3" i="7"/>
  <c r="S4" i="14"/>
  <c r="U3" i="14"/>
  <c r="S4" i="13"/>
  <c r="U3" i="13"/>
  <c r="S4" i="12"/>
  <c r="U3" i="12"/>
  <c r="S4" i="11"/>
  <c r="U3" i="11"/>
  <c r="S4" i="10"/>
  <c r="U3" i="10"/>
  <c r="S4" i="9"/>
  <c r="U3" i="9"/>
  <c r="W4" i="8"/>
  <c r="Y3" i="8"/>
  <c r="Y4" i="1"/>
  <c r="AA3" i="1"/>
  <c r="D7" i="7" l="1"/>
  <c r="D30" i="7" s="1"/>
  <c r="F5" i="7" s="1"/>
  <c r="F7" i="7" s="1"/>
  <c r="F30" i="7" s="1"/>
  <c r="H5" i="7" s="1"/>
  <c r="H7" i="7" s="1"/>
  <c r="H30" i="7" s="1"/>
  <c r="J5" i="7" s="1"/>
  <c r="J7" i="7" s="1"/>
  <c r="J30" i="7" s="1"/>
  <c r="L5" i="7" s="1"/>
  <c r="L7" i="7" s="1"/>
  <c r="L30" i="7" s="1"/>
  <c r="N5" i="7" s="1"/>
  <c r="N7" i="7" s="1"/>
  <c r="N30" i="7" s="1"/>
  <c r="P5" i="7" s="1"/>
  <c r="P7" i="7" s="1"/>
  <c r="P30" i="7" s="1"/>
  <c r="R5" i="7" s="1"/>
  <c r="R7" i="7" s="1"/>
  <c r="R30" i="7" s="1"/>
  <c r="T5" i="7" s="1"/>
  <c r="T7" i="7" s="1"/>
  <c r="T30" i="7" s="1"/>
  <c r="V5" i="7" s="1"/>
  <c r="V7" i="7" s="1"/>
  <c r="V30" i="7" s="1"/>
  <c r="X5" i="7" s="1"/>
  <c r="X7" i="7" s="1"/>
  <c r="X30" i="7" s="1"/>
  <c r="Z5" i="7" s="1"/>
  <c r="Z7" i="7" s="1"/>
  <c r="Z30" i="7" s="1"/>
  <c r="AB5" i="7" s="1"/>
  <c r="AB7" i="7" s="1"/>
  <c r="AB30" i="7" s="1"/>
  <c r="AD5" i="7" s="1"/>
  <c r="AD7" i="7" s="1"/>
  <c r="AD30" i="7" s="1"/>
  <c r="AF5" i="7" s="1"/>
  <c r="AF7" i="7" s="1"/>
  <c r="AF30" i="7" s="1"/>
  <c r="AH5" i="7" s="1"/>
  <c r="AH7" i="7" s="1"/>
  <c r="AH30" i="7" s="1"/>
  <c r="AJ5" i="7" s="1"/>
  <c r="AJ7" i="7" s="1"/>
  <c r="AJ30" i="7" s="1"/>
  <c r="AL5" i="7" s="1"/>
  <c r="AL7" i="7" s="1"/>
  <c r="AL30" i="7" s="1"/>
  <c r="AN5" i="7" s="1"/>
  <c r="AN7" i="7" s="1"/>
  <c r="AN30" i="7" s="1"/>
  <c r="AP5" i="7" s="1"/>
  <c r="AP7" i="7" s="1"/>
  <c r="AP30" i="7" s="1"/>
  <c r="AR5" i="7" s="1"/>
  <c r="AR7" i="7" s="1"/>
  <c r="AR30" i="7" s="1"/>
  <c r="AT5" i="7" s="1"/>
  <c r="AT7" i="7" s="1"/>
  <c r="AT30" i="7" s="1"/>
  <c r="AV5" i="7" s="1"/>
  <c r="AV7" i="7" s="1"/>
  <c r="AV30" i="7" s="1"/>
  <c r="AX5" i="7" s="1"/>
  <c r="AX7" i="7" s="1"/>
  <c r="AX30" i="7" s="1"/>
  <c r="AZ5" i="7" s="1"/>
  <c r="AZ7" i="7" s="1"/>
  <c r="AZ30" i="7" s="1"/>
  <c r="BB5" i="7" s="1"/>
  <c r="BB7" i="7" s="1"/>
  <c r="BB30" i="7" s="1"/>
  <c r="BD5" i="7" s="1"/>
  <c r="BD7" i="7" s="1"/>
  <c r="BD30" i="7" s="1"/>
  <c r="BF5" i="7" s="1"/>
  <c r="BF7" i="7" s="1"/>
  <c r="BF30" i="7" s="1"/>
  <c r="BH5" i="7" s="1"/>
  <c r="BH7" i="7" s="1"/>
  <c r="BH30" i="7" s="1"/>
  <c r="BJ5" i="7" s="1"/>
  <c r="BJ7" i="7" s="1"/>
  <c r="BJ30" i="7" s="1"/>
  <c r="BL5" i="7" s="1"/>
  <c r="BL7" i="7" s="1"/>
  <c r="BL30" i="7" s="1"/>
  <c r="BM5" i="7"/>
  <c r="U4" i="4"/>
  <c r="W3" i="4"/>
  <c r="U4" i="9"/>
  <c r="W3" i="9"/>
  <c r="U4" i="10"/>
  <c r="W3" i="10"/>
  <c r="U4" i="11"/>
  <c r="W3" i="11"/>
  <c r="U4" i="12"/>
  <c r="W3" i="12"/>
  <c r="U4" i="13"/>
  <c r="W3" i="13"/>
  <c r="U4" i="14"/>
  <c r="W3" i="14"/>
  <c r="U4" i="7"/>
  <c r="W3" i="7"/>
  <c r="U4" i="6"/>
  <c r="W3" i="6"/>
  <c r="U4" i="5"/>
  <c r="W3" i="5"/>
  <c r="Y4" i="8"/>
  <c r="AA3" i="8"/>
  <c r="AA4" i="1"/>
  <c r="AC3" i="1"/>
  <c r="BM7" i="7" l="1"/>
  <c r="G5" i="15"/>
  <c r="W4" i="4"/>
  <c r="Y3" i="4"/>
  <c r="W4" i="5"/>
  <c r="Y3" i="5"/>
  <c r="W4" i="6"/>
  <c r="Y3" i="6"/>
  <c r="W4" i="7"/>
  <c r="Y3" i="7"/>
  <c r="W4" i="14"/>
  <c r="Y3" i="14"/>
  <c r="W4" i="13"/>
  <c r="Y3" i="13"/>
  <c r="W4" i="12"/>
  <c r="Y3" i="12"/>
  <c r="W4" i="11"/>
  <c r="Y3" i="11"/>
  <c r="W4" i="10"/>
  <c r="Y3" i="10"/>
  <c r="W4" i="9"/>
  <c r="Y3" i="9"/>
  <c r="AA4" i="8"/>
  <c r="AC3" i="8"/>
  <c r="AC4" i="1"/>
  <c r="AE3" i="1"/>
  <c r="G7" i="15" l="1"/>
  <c r="BM30" i="7"/>
  <c r="Y4" i="4"/>
  <c r="AA3" i="4"/>
  <c r="Y4" i="9"/>
  <c r="AA3" i="9"/>
  <c r="Y4" i="10"/>
  <c r="AA3" i="10"/>
  <c r="Y4" i="11"/>
  <c r="AA3" i="11"/>
  <c r="Y4" i="12"/>
  <c r="AA3" i="12"/>
  <c r="Y4" i="13"/>
  <c r="AA3" i="13"/>
  <c r="Y4" i="14"/>
  <c r="AA3" i="14"/>
  <c r="Y4" i="7"/>
  <c r="AA3" i="7"/>
  <c r="Y4" i="6"/>
  <c r="AA3" i="6"/>
  <c r="Y4" i="5"/>
  <c r="AA3" i="5"/>
  <c r="AC4" i="8"/>
  <c r="AE3" i="8"/>
  <c r="AE4" i="1"/>
  <c r="AG3" i="1"/>
  <c r="G30" i="15" l="1"/>
  <c r="D5" i="8"/>
  <c r="AA4" i="4"/>
  <c r="AC3" i="4"/>
  <c r="AA4" i="5"/>
  <c r="AC3" i="5"/>
  <c r="AA4" i="6"/>
  <c r="AC3" i="6"/>
  <c r="AA4" i="7"/>
  <c r="AC3" i="7"/>
  <c r="AA4" i="14"/>
  <c r="AC3" i="14"/>
  <c r="AA4" i="13"/>
  <c r="AC3" i="13"/>
  <c r="AA4" i="12"/>
  <c r="AC3" i="12"/>
  <c r="AA4" i="11"/>
  <c r="AC3" i="11"/>
  <c r="AA4" i="10"/>
  <c r="AC3" i="10"/>
  <c r="AA4" i="9"/>
  <c r="AC3" i="9"/>
  <c r="AE4" i="8"/>
  <c r="AG3" i="8"/>
  <c r="AG4" i="1"/>
  <c r="AI3" i="1"/>
  <c r="BK5" i="8" l="1"/>
  <c r="D7" i="8"/>
  <c r="D30" i="8" s="1"/>
  <c r="F5" i="8" s="1"/>
  <c r="F7" i="8" s="1"/>
  <c r="F30" i="8" s="1"/>
  <c r="H5" i="8" s="1"/>
  <c r="H7" i="8" s="1"/>
  <c r="H30" i="8" s="1"/>
  <c r="J5" i="8" s="1"/>
  <c r="J7" i="8" s="1"/>
  <c r="J30" i="8" s="1"/>
  <c r="L5" i="8" s="1"/>
  <c r="L7" i="8" s="1"/>
  <c r="L30" i="8" s="1"/>
  <c r="N5" i="8" s="1"/>
  <c r="N7" i="8" s="1"/>
  <c r="N30" i="8" s="1"/>
  <c r="P5" i="8" s="1"/>
  <c r="P7" i="8" s="1"/>
  <c r="P30" i="8" s="1"/>
  <c r="R5" i="8" s="1"/>
  <c r="R7" i="8" s="1"/>
  <c r="R30" i="8" s="1"/>
  <c r="T5" i="8" s="1"/>
  <c r="T7" i="8" s="1"/>
  <c r="T30" i="8" s="1"/>
  <c r="V5" i="8" s="1"/>
  <c r="V7" i="8" s="1"/>
  <c r="V30" i="8" s="1"/>
  <c r="X5" i="8" s="1"/>
  <c r="X7" i="8" s="1"/>
  <c r="X30" i="8" s="1"/>
  <c r="Z5" i="8" s="1"/>
  <c r="Z7" i="8" s="1"/>
  <c r="Z30" i="8" s="1"/>
  <c r="AB5" i="8" s="1"/>
  <c r="AB7" i="8" s="1"/>
  <c r="AB30" i="8" s="1"/>
  <c r="AD5" i="8" s="1"/>
  <c r="AD7" i="8" s="1"/>
  <c r="AD30" i="8" s="1"/>
  <c r="AF5" i="8" s="1"/>
  <c r="AF7" i="8" s="1"/>
  <c r="AF30" i="8" s="1"/>
  <c r="AH5" i="8" s="1"/>
  <c r="AH7" i="8" s="1"/>
  <c r="AH30" i="8" s="1"/>
  <c r="AJ5" i="8" s="1"/>
  <c r="AJ7" i="8" s="1"/>
  <c r="AJ30" i="8" s="1"/>
  <c r="AL5" i="8" s="1"/>
  <c r="AL7" i="8" s="1"/>
  <c r="AL30" i="8" s="1"/>
  <c r="AN5" i="8" s="1"/>
  <c r="AN7" i="8" s="1"/>
  <c r="AN30" i="8" s="1"/>
  <c r="AP5" i="8" s="1"/>
  <c r="AP7" i="8" s="1"/>
  <c r="AP30" i="8" s="1"/>
  <c r="AR5" i="8" s="1"/>
  <c r="AR7" i="8" s="1"/>
  <c r="AR30" i="8" s="1"/>
  <c r="AT5" i="8" s="1"/>
  <c r="AT7" i="8" s="1"/>
  <c r="AT30" i="8" s="1"/>
  <c r="AV5" i="8" s="1"/>
  <c r="AV7" i="8" s="1"/>
  <c r="AV30" i="8" s="1"/>
  <c r="AX5" i="8" s="1"/>
  <c r="AX7" i="8" s="1"/>
  <c r="AX30" i="8" s="1"/>
  <c r="AZ5" i="8" s="1"/>
  <c r="AZ7" i="8" s="1"/>
  <c r="AZ30" i="8" s="1"/>
  <c r="BB5" i="8" s="1"/>
  <c r="BB7" i="8" s="1"/>
  <c r="BB30" i="8" s="1"/>
  <c r="BD5" i="8" s="1"/>
  <c r="BD7" i="8" s="1"/>
  <c r="BD30" i="8" s="1"/>
  <c r="BF5" i="8" s="1"/>
  <c r="BF7" i="8" s="1"/>
  <c r="BF30" i="8" s="1"/>
  <c r="BH5" i="8" s="1"/>
  <c r="BH7" i="8" s="1"/>
  <c r="BH30" i="8" s="1"/>
  <c r="BJ5" i="8" s="1"/>
  <c r="BJ7" i="8" s="1"/>
  <c r="BJ30" i="8" s="1"/>
  <c r="AC4" i="4"/>
  <c r="AE3" i="4"/>
  <c r="AC4" i="9"/>
  <c r="AE3" i="9"/>
  <c r="AC4" i="10"/>
  <c r="AE3" i="10"/>
  <c r="AC4" i="11"/>
  <c r="AE3" i="11"/>
  <c r="AC4" i="12"/>
  <c r="AE3" i="12"/>
  <c r="AC4" i="13"/>
  <c r="AE3" i="13"/>
  <c r="AC4" i="14"/>
  <c r="AE3" i="14"/>
  <c r="AC4" i="7"/>
  <c r="AE3" i="7"/>
  <c r="AC4" i="6"/>
  <c r="AE3" i="6"/>
  <c r="AC4" i="5"/>
  <c r="AE3" i="5"/>
  <c r="AG4" i="8"/>
  <c r="AI3" i="8"/>
  <c r="AI4" i="1"/>
  <c r="AK3" i="1"/>
  <c r="H5" i="15" l="1"/>
  <c r="BK7" i="8"/>
  <c r="AE4" i="4"/>
  <c r="AG3" i="4"/>
  <c r="AE4" i="5"/>
  <c r="AG3" i="5"/>
  <c r="AE4" i="6"/>
  <c r="AG3" i="6"/>
  <c r="AE4" i="7"/>
  <c r="AG3" i="7"/>
  <c r="AE4" i="14"/>
  <c r="AG3" i="14"/>
  <c r="AE4" i="13"/>
  <c r="AG3" i="13"/>
  <c r="AE4" i="12"/>
  <c r="AG3" i="12"/>
  <c r="AE4" i="11"/>
  <c r="AG3" i="11"/>
  <c r="AE4" i="10"/>
  <c r="AG3" i="10"/>
  <c r="AE4" i="9"/>
  <c r="AG3" i="9"/>
  <c r="AI4" i="8"/>
  <c r="AK3" i="8"/>
  <c r="AK4" i="1"/>
  <c r="AM3" i="1"/>
  <c r="H7" i="15" l="1"/>
  <c r="BK30" i="8"/>
  <c r="AG4" i="4"/>
  <c r="AI3" i="4"/>
  <c r="AG4" i="9"/>
  <c r="AI3" i="9"/>
  <c r="AG4" i="10"/>
  <c r="AI3" i="10"/>
  <c r="AG4" i="11"/>
  <c r="AI3" i="11"/>
  <c r="AG4" i="12"/>
  <c r="AI3" i="12"/>
  <c r="AG4" i="13"/>
  <c r="AI3" i="13"/>
  <c r="AG4" i="14"/>
  <c r="AI3" i="14"/>
  <c r="AG4" i="7"/>
  <c r="AI3" i="7"/>
  <c r="AG4" i="6"/>
  <c r="AI3" i="6"/>
  <c r="AG4" i="5"/>
  <c r="AI3" i="5"/>
  <c r="AK4" i="8"/>
  <c r="AM3" i="8"/>
  <c r="AM4" i="1"/>
  <c r="AO3" i="1"/>
  <c r="H30" i="15" l="1"/>
  <c r="D5" i="9"/>
  <c r="AI4" i="4"/>
  <c r="AK3" i="4"/>
  <c r="AI4" i="5"/>
  <c r="AK3" i="5"/>
  <c r="AI4" i="6"/>
  <c r="AK3" i="6"/>
  <c r="AI4" i="7"/>
  <c r="AK3" i="7"/>
  <c r="AI4" i="14"/>
  <c r="AK3" i="14"/>
  <c r="AI4" i="13"/>
  <c r="AK3" i="13"/>
  <c r="AI4" i="12"/>
  <c r="AK3" i="12"/>
  <c r="AI4" i="11"/>
  <c r="AK3" i="11"/>
  <c r="AI4" i="10"/>
  <c r="AK3" i="10"/>
  <c r="AI4" i="9"/>
  <c r="AK3" i="9"/>
  <c r="AM4" i="8"/>
  <c r="AO3" i="8"/>
  <c r="AO4" i="1"/>
  <c r="AQ3" i="1"/>
  <c r="D7" i="9" l="1"/>
  <c r="D30" i="9" s="1"/>
  <c r="F5" i="9" s="1"/>
  <c r="F7" i="9" s="1"/>
  <c r="F30" i="9" s="1"/>
  <c r="H5" i="9" s="1"/>
  <c r="H7" i="9" s="1"/>
  <c r="H30" i="9" s="1"/>
  <c r="J5" i="9" s="1"/>
  <c r="J7" i="9" s="1"/>
  <c r="J30" i="9" s="1"/>
  <c r="L5" i="9" s="1"/>
  <c r="L7" i="9" s="1"/>
  <c r="L30" i="9" s="1"/>
  <c r="N5" i="9" s="1"/>
  <c r="N7" i="9" s="1"/>
  <c r="N30" i="9" s="1"/>
  <c r="P5" i="9" s="1"/>
  <c r="P7" i="9" s="1"/>
  <c r="P30" i="9" s="1"/>
  <c r="R5" i="9" s="1"/>
  <c r="R7" i="9" s="1"/>
  <c r="R30" i="9" s="1"/>
  <c r="T5" i="9" s="1"/>
  <c r="T7" i="9" s="1"/>
  <c r="T30" i="9" s="1"/>
  <c r="V5" i="9" s="1"/>
  <c r="V7" i="9" s="1"/>
  <c r="V30" i="9" s="1"/>
  <c r="X5" i="9" s="1"/>
  <c r="X7" i="9" s="1"/>
  <c r="X30" i="9" s="1"/>
  <c r="Z5" i="9" s="1"/>
  <c r="Z7" i="9" s="1"/>
  <c r="Z30" i="9" s="1"/>
  <c r="AB5" i="9" s="1"/>
  <c r="AB7" i="9" s="1"/>
  <c r="AB30" i="9" s="1"/>
  <c r="AD5" i="9" s="1"/>
  <c r="AD7" i="9" s="1"/>
  <c r="AD30" i="9" s="1"/>
  <c r="AF5" i="9" s="1"/>
  <c r="AF7" i="9" s="1"/>
  <c r="AF30" i="9" s="1"/>
  <c r="AH5" i="9" s="1"/>
  <c r="AH7" i="9" s="1"/>
  <c r="AH30" i="9" s="1"/>
  <c r="AJ5" i="9" s="1"/>
  <c r="AJ7" i="9" s="1"/>
  <c r="AJ30" i="9" s="1"/>
  <c r="AL5" i="9" s="1"/>
  <c r="AL7" i="9" s="1"/>
  <c r="AL30" i="9" s="1"/>
  <c r="AN5" i="9" s="1"/>
  <c r="AN7" i="9" s="1"/>
  <c r="AN30" i="9" s="1"/>
  <c r="AP5" i="9" s="1"/>
  <c r="AP7" i="9" s="1"/>
  <c r="AP30" i="9" s="1"/>
  <c r="AR5" i="9" s="1"/>
  <c r="AR7" i="9" s="1"/>
  <c r="AR30" i="9" s="1"/>
  <c r="AT5" i="9" s="1"/>
  <c r="AT7" i="9" s="1"/>
  <c r="AT30" i="9" s="1"/>
  <c r="AV5" i="9" s="1"/>
  <c r="AV7" i="9" s="1"/>
  <c r="AV30" i="9" s="1"/>
  <c r="AX5" i="9" s="1"/>
  <c r="AX7" i="9" s="1"/>
  <c r="AX30" i="9" s="1"/>
  <c r="AZ5" i="9" s="1"/>
  <c r="AZ7" i="9" s="1"/>
  <c r="AZ30" i="9" s="1"/>
  <c r="BB5" i="9" s="1"/>
  <c r="BB7" i="9" s="1"/>
  <c r="BB30" i="9" s="1"/>
  <c r="BD5" i="9" s="1"/>
  <c r="BD7" i="9" s="1"/>
  <c r="BD30" i="9" s="1"/>
  <c r="BF5" i="9" s="1"/>
  <c r="BF7" i="9" s="1"/>
  <c r="BF30" i="9" s="1"/>
  <c r="BH5" i="9" s="1"/>
  <c r="BH7" i="9" s="1"/>
  <c r="BH30" i="9" s="1"/>
  <c r="BJ5" i="9" s="1"/>
  <c r="BJ7" i="9" s="1"/>
  <c r="BJ30" i="9" s="1"/>
  <c r="BL5" i="9" s="1"/>
  <c r="BL7" i="9" s="1"/>
  <c r="BL30" i="9" s="1"/>
  <c r="BM5" i="9"/>
  <c r="AK4" i="4"/>
  <c r="AM3" i="4"/>
  <c r="AK4" i="9"/>
  <c r="AM3" i="9"/>
  <c r="AK4" i="10"/>
  <c r="AM3" i="10"/>
  <c r="AK4" i="11"/>
  <c r="AM3" i="11"/>
  <c r="AK4" i="12"/>
  <c r="AM3" i="12"/>
  <c r="AK4" i="13"/>
  <c r="AM3" i="13"/>
  <c r="AK4" i="14"/>
  <c r="AM3" i="14"/>
  <c r="AK4" i="7"/>
  <c r="AM3" i="7"/>
  <c r="AK4" i="6"/>
  <c r="AM3" i="6"/>
  <c r="AK4" i="5"/>
  <c r="AM3" i="5"/>
  <c r="AO4" i="8"/>
  <c r="AQ3" i="8"/>
  <c r="AQ4" i="1"/>
  <c r="AS3" i="1"/>
  <c r="BM7" i="9" l="1"/>
  <c r="I5" i="15"/>
  <c r="AM4" i="4"/>
  <c r="AO3" i="4"/>
  <c r="AM4" i="5"/>
  <c r="AO3" i="5"/>
  <c r="AM4" i="6"/>
  <c r="AO3" i="6"/>
  <c r="AM4" i="7"/>
  <c r="AO3" i="7"/>
  <c r="AM4" i="14"/>
  <c r="AO3" i="14"/>
  <c r="AM4" i="13"/>
  <c r="AO3" i="13"/>
  <c r="AM4" i="12"/>
  <c r="AO3" i="12"/>
  <c r="AM4" i="11"/>
  <c r="AO3" i="11"/>
  <c r="AM4" i="10"/>
  <c r="AO3" i="10"/>
  <c r="AM4" i="9"/>
  <c r="AO3" i="9"/>
  <c r="AQ4" i="8"/>
  <c r="AS3" i="8"/>
  <c r="AS4" i="1"/>
  <c r="AU3" i="1"/>
  <c r="BM30" i="9" l="1"/>
  <c r="I7" i="15"/>
  <c r="AO4" i="4"/>
  <c r="AQ3" i="4"/>
  <c r="AO4" i="9"/>
  <c r="AQ3" i="9"/>
  <c r="AO4" i="10"/>
  <c r="AQ3" i="10"/>
  <c r="AO4" i="11"/>
  <c r="AQ3" i="11"/>
  <c r="AO4" i="12"/>
  <c r="AQ3" i="12"/>
  <c r="AO4" i="13"/>
  <c r="AQ3" i="13"/>
  <c r="AO4" i="14"/>
  <c r="AQ3" i="14"/>
  <c r="AO4" i="7"/>
  <c r="AQ3" i="7"/>
  <c r="AO4" i="6"/>
  <c r="AQ3" i="6"/>
  <c r="AO4" i="5"/>
  <c r="AQ3" i="5"/>
  <c r="AS4" i="8"/>
  <c r="AU3" i="8"/>
  <c r="AU4" i="1"/>
  <c r="AW3" i="1"/>
  <c r="I30" i="15" l="1"/>
  <c r="D5" i="10"/>
  <c r="AQ4" i="4"/>
  <c r="AS3" i="4"/>
  <c r="AQ4" i="5"/>
  <c r="AS3" i="5"/>
  <c r="AQ4" i="6"/>
  <c r="AS3" i="6"/>
  <c r="AQ4" i="7"/>
  <c r="AS3" i="7"/>
  <c r="AQ4" i="14"/>
  <c r="AS3" i="14"/>
  <c r="AQ4" i="13"/>
  <c r="AS3" i="13"/>
  <c r="AQ4" i="12"/>
  <c r="AS3" i="12"/>
  <c r="AQ4" i="11"/>
  <c r="AS3" i="11"/>
  <c r="AQ4" i="10"/>
  <c r="AS3" i="10"/>
  <c r="AQ4" i="9"/>
  <c r="AS3" i="9"/>
  <c r="AU4" i="8"/>
  <c r="AW3" i="8"/>
  <c r="AW4" i="1"/>
  <c r="AY3" i="1"/>
  <c r="BM5" i="10" l="1"/>
  <c r="D7" i="10"/>
  <c r="D30" i="10" s="1"/>
  <c r="F5" i="10" s="1"/>
  <c r="F7" i="10" s="1"/>
  <c r="F30" i="10" s="1"/>
  <c r="H5" i="10" s="1"/>
  <c r="H7" i="10" s="1"/>
  <c r="H30" i="10" s="1"/>
  <c r="J5" i="10" s="1"/>
  <c r="J7" i="10" s="1"/>
  <c r="J30" i="10" s="1"/>
  <c r="L5" i="10" s="1"/>
  <c r="L7" i="10" s="1"/>
  <c r="L30" i="10" s="1"/>
  <c r="N5" i="10" s="1"/>
  <c r="N7" i="10" s="1"/>
  <c r="N30" i="10" s="1"/>
  <c r="P5" i="10" s="1"/>
  <c r="P7" i="10" s="1"/>
  <c r="P30" i="10" s="1"/>
  <c r="R5" i="10" s="1"/>
  <c r="R7" i="10" s="1"/>
  <c r="R30" i="10" s="1"/>
  <c r="T5" i="10" s="1"/>
  <c r="T7" i="10" s="1"/>
  <c r="T30" i="10" s="1"/>
  <c r="V5" i="10" s="1"/>
  <c r="V7" i="10" s="1"/>
  <c r="V30" i="10" s="1"/>
  <c r="X5" i="10" s="1"/>
  <c r="X7" i="10" s="1"/>
  <c r="X30" i="10" s="1"/>
  <c r="Z5" i="10" s="1"/>
  <c r="Z7" i="10" s="1"/>
  <c r="Z30" i="10" s="1"/>
  <c r="AB5" i="10" s="1"/>
  <c r="AB7" i="10" s="1"/>
  <c r="AB30" i="10" s="1"/>
  <c r="AD5" i="10" s="1"/>
  <c r="AD7" i="10" s="1"/>
  <c r="AD30" i="10" s="1"/>
  <c r="AF5" i="10" s="1"/>
  <c r="AF7" i="10" s="1"/>
  <c r="AF30" i="10" s="1"/>
  <c r="AH5" i="10" s="1"/>
  <c r="AH7" i="10" s="1"/>
  <c r="AH30" i="10" s="1"/>
  <c r="AJ5" i="10" s="1"/>
  <c r="AJ7" i="10" s="1"/>
  <c r="AJ30" i="10" s="1"/>
  <c r="AL5" i="10" s="1"/>
  <c r="AL7" i="10" s="1"/>
  <c r="AL30" i="10" s="1"/>
  <c r="AN5" i="10" s="1"/>
  <c r="AN7" i="10" s="1"/>
  <c r="AN30" i="10" s="1"/>
  <c r="AP5" i="10" s="1"/>
  <c r="AP7" i="10" s="1"/>
  <c r="AP30" i="10" s="1"/>
  <c r="AR5" i="10" s="1"/>
  <c r="AR7" i="10" s="1"/>
  <c r="AR30" i="10" s="1"/>
  <c r="AT5" i="10" s="1"/>
  <c r="AT7" i="10" s="1"/>
  <c r="AT30" i="10" s="1"/>
  <c r="AV5" i="10" s="1"/>
  <c r="AV7" i="10" s="1"/>
  <c r="AV30" i="10" s="1"/>
  <c r="AX5" i="10" s="1"/>
  <c r="AX7" i="10" s="1"/>
  <c r="AX30" i="10" s="1"/>
  <c r="AZ5" i="10" s="1"/>
  <c r="AZ7" i="10" s="1"/>
  <c r="AZ30" i="10" s="1"/>
  <c r="BB5" i="10" s="1"/>
  <c r="BB7" i="10" s="1"/>
  <c r="BB30" i="10" s="1"/>
  <c r="BD5" i="10" s="1"/>
  <c r="BD7" i="10" s="1"/>
  <c r="BD30" i="10" s="1"/>
  <c r="BF5" i="10" s="1"/>
  <c r="BF7" i="10" s="1"/>
  <c r="BF30" i="10" s="1"/>
  <c r="BH5" i="10" s="1"/>
  <c r="BH7" i="10" s="1"/>
  <c r="BH30" i="10" s="1"/>
  <c r="BJ5" i="10" s="1"/>
  <c r="BJ7" i="10" s="1"/>
  <c r="BJ30" i="10" s="1"/>
  <c r="BL5" i="10" s="1"/>
  <c r="BL7" i="10" s="1"/>
  <c r="BL30" i="10" s="1"/>
  <c r="AS4" i="4"/>
  <c r="AU3" i="4"/>
  <c r="AS4" i="9"/>
  <c r="AU3" i="9"/>
  <c r="AS4" i="10"/>
  <c r="AU3" i="10"/>
  <c r="AS4" i="11"/>
  <c r="AU3" i="11"/>
  <c r="AS4" i="12"/>
  <c r="AU3" i="12"/>
  <c r="AS4" i="13"/>
  <c r="AU3" i="13"/>
  <c r="AS4" i="14"/>
  <c r="AU3" i="14"/>
  <c r="AS4" i="7"/>
  <c r="AU3" i="7"/>
  <c r="AS4" i="6"/>
  <c r="AU3" i="6"/>
  <c r="AS4" i="5"/>
  <c r="AU3" i="5"/>
  <c r="AW4" i="8"/>
  <c r="AY3" i="8"/>
  <c r="AY4" i="1"/>
  <c r="BA3" i="1"/>
  <c r="BM7" i="10" l="1"/>
  <c r="J5" i="15"/>
  <c r="AU4" i="4"/>
  <c r="AW3" i="4"/>
  <c r="AU4" i="5"/>
  <c r="AW3" i="5"/>
  <c r="AU4" i="6"/>
  <c r="AW3" i="6"/>
  <c r="AU4" i="7"/>
  <c r="AW3" i="7"/>
  <c r="AU4" i="14"/>
  <c r="AW3" i="14"/>
  <c r="AU4" i="13"/>
  <c r="AW3" i="13"/>
  <c r="AU4" i="12"/>
  <c r="AW3" i="12"/>
  <c r="AU4" i="11"/>
  <c r="AW3" i="11"/>
  <c r="AU4" i="10"/>
  <c r="AW3" i="10"/>
  <c r="AU4" i="9"/>
  <c r="AW3" i="9"/>
  <c r="AY4" i="8"/>
  <c r="BA3" i="8"/>
  <c r="BA4" i="1"/>
  <c r="BC3" i="1"/>
  <c r="J7" i="15" l="1"/>
  <c r="BM30" i="10"/>
  <c r="AW4" i="4"/>
  <c r="AY3" i="4"/>
  <c r="AW4" i="9"/>
  <c r="AY3" i="9"/>
  <c r="AW4" i="10"/>
  <c r="AY3" i="10"/>
  <c r="AW4" i="11"/>
  <c r="AY3" i="11"/>
  <c r="AW4" i="12"/>
  <c r="AY3" i="12"/>
  <c r="AW4" i="13"/>
  <c r="AY3" i="13"/>
  <c r="AW4" i="14"/>
  <c r="AY3" i="14"/>
  <c r="AW4" i="7"/>
  <c r="AY3" i="7"/>
  <c r="AW4" i="6"/>
  <c r="AY3" i="6"/>
  <c r="AW4" i="5"/>
  <c r="AY3" i="5"/>
  <c r="BA4" i="8"/>
  <c r="BC3" i="8"/>
  <c r="BC4" i="1"/>
  <c r="BE3" i="1"/>
  <c r="J30" i="15" l="1"/>
  <c r="D5" i="11"/>
  <c r="AY4" i="4"/>
  <c r="BA3" i="4"/>
  <c r="AY4" i="5"/>
  <c r="BA3" i="5"/>
  <c r="AY4" i="6"/>
  <c r="BA3" i="6"/>
  <c r="AY4" i="7"/>
  <c r="BA3" i="7"/>
  <c r="AY4" i="14"/>
  <c r="BA3" i="14"/>
  <c r="AY4" i="13"/>
  <c r="BA3" i="13"/>
  <c r="AY4" i="12"/>
  <c r="BA3" i="12"/>
  <c r="AY4" i="11"/>
  <c r="BA3" i="11"/>
  <c r="AY4" i="10"/>
  <c r="BA3" i="10"/>
  <c r="AY4" i="9"/>
  <c r="BA3" i="9"/>
  <c r="BC4" i="8"/>
  <c r="BE3" i="8"/>
  <c r="BE4" i="1"/>
  <c r="BG3" i="1"/>
  <c r="D7" i="11" l="1"/>
  <c r="D30" i="11" s="1"/>
  <c r="F5" i="11" s="1"/>
  <c r="F7" i="11" s="1"/>
  <c r="F30" i="11" s="1"/>
  <c r="H5" i="11" s="1"/>
  <c r="H7" i="11" s="1"/>
  <c r="H30" i="11" s="1"/>
  <c r="J5" i="11" s="1"/>
  <c r="J7" i="11" s="1"/>
  <c r="J30" i="11" s="1"/>
  <c r="L5" i="11" s="1"/>
  <c r="L7" i="11" s="1"/>
  <c r="L30" i="11" s="1"/>
  <c r="N5" i="11" s="1"/>
  <c r="N7" i="11" s="1"/>
  <c r="N30" i="11" s="1"/>
  <c r="P5" i="11" s="1"/>
  <c r="P7" i="11" s="1"/>
  <c r="P30" i="11" s="1"/>
  <c r="R5" i="11" s="1"/>
  <c r="R7" i="11" s="1"/>
  <c r="R30" i="11" s="1"/>
  <c r="T5" i="11" s="1"/>
  <c r="T7" i="11" s="1"/>
  <c r="T30" i="11" s="1"/>
  <c r="V5" i="11" s="1"/>
  <c r="V7" i="11" s="1"/>
  <c r="V30" i="11" s="1"/>
  <c r="X5" i="11" s="1"/>
  <c r="X7" i="11" s="1"/>
  <c r="X30" i="11" s="1"/>
  <c r="Z5" i="11" s="1"/>
  <c r="Z7" i="11" s="1"/>
  <c r="Z30" i="11" s="1"/>
  <c r="AB5" i="11" s="1"/>
  <c r="AB7" i="11" s="1"/>
  <c r="AB30" i="11" s="1"/>
  <c r="AD5" i="11" s="1"/>
  <c r="AD7" i="11" s="1"/>
  <c r="AD30" i="11" s="1"/>
  <c r="AF5" i="11" s="1"/>
  <c r="AF7" i="11" s="1"/>
  <c r="AF30" i="11" s="1"/>
  <c r="AH5" i="11" s="1"/>
  <c r="AH7" i="11" s="1"/>
  <c r="AH30" i="11" s="1"/>
  <c r="AJ5" i="11" s="1"/>
  <c r="AJ7" i="11" s="1"/>
  <c r="AJ30" i="11" s="1"/>
  <c r="AL5" i="11" s="1"/>
  <c r="AL7" i="11" s="1"/>
  <c r="AL30" i="11" s="1"/>
  <c r="AN5" i="11" s="1"/>
  <c r="AN7" i="11" s="1"/>
  <c r="AN30" i="11" s="1"/>
  <c r="AP5" i="11" s="1"/>
  <c r="AP7" i="11" s="1"/>
  <c r="AP30" i="11" s="1"/>
  <c r="AR5" i="11" s="1"/>
  <c r="AR7" i="11" s="1"/>
  <c r="AR30" i="11" s="1"/>
  <c r="AT5" i="11" s="1"/>
  <c r="AT7" i="11" s="1"/>
  <c r="AT30" i="11" s="1"/>
  <c r="AV5" i="11" s="1"/>
  <c r="AV7" i="11" s="1"/>
  <c r="AV30" i="11" s="1"/>
  <c r="AX5" i="11" s="1"/>
  <c r="AX7" i="11" s="1"/>
  <c r="AX30" i="11" s="1"/>
  <c r="AZ5" i="11" s="1"/>
  <c r="AZ7" i="11" s="1"/>
  <c r="AZ30" i="11" s="1"/>
  <c r="BB5" i="11" s="1"/>
  <c r="BB7" i="11" s="1"/>
  <c r="BB30" i="11" s="1"/>
  <c r="BD5" i="11" s="1"/>
  <c r="BD7" i="11" s="1"/>
  <c r="BD30" i="11" s="1"/>
  <c r="BF5" i="11" s="1"/>
  <c r="BF7" i="11" s="1"/>
  <c r="BF30" i="11" s="1"/>
  <c r="BH5" i="11" s="1"/>
  <c r="BH7" i="11" s="1"/>
  <c r="BH30" i="11" s="1"/>
  <c r="BJ5" i="11" s="1"/>
  <c r="BJ7" i="11" s="1"/>
  <c r="BJ30" i="11" s="1"/>
  <c r="BK5" i="11"/>
  <c r="BA4" i="4"/>
  <c r="BC3" i="4"/>
  <c r="BA4" i="9"/>
  <c r="BC3" i="9"/>
  <c r="BA4" i="10"/>
  <c r="BC3" i="10"/>
  <c r="BA4" i="11"/>
  <c r="BC3" i="11"/>
  <c r="BA4" i="12"/>
  <c r="BC3" i="12"/>
  <c r="BA4" i="13"/>
  <c r="BC3" i="13"/>
  <c r="BA4" i="14"/>
  <c r="BC3" i="14"/>
  <c r="BA4" i="7"/>
  <c r="BC3" i="7"/>
  <c r="BA4" i="6"/>
  <c r="BC3" i="6"/>
  <c r="BA4" i="5"/>
  <c r="BC3" i="5"/>
  <c r="BE4" i="8"/>
  <c r="BG3" i="8"/>
  <c r="BG4" i="1"/>
  <c r="BI3" i="1"/>
  <c r="K5" i="15" l="1"/>
  <c r="BK7" i="11"/>
  <c r="BC4" i="4"/>
  <c r="BE3" i="4"/>
  <c r="BE4" i="4" s="1"/>
  <c r="BC4" i="5"/>
  <c r="BE3" i="5"/>
  <c r="BC4" i="6"/>
  <c r="BE3" i="6"/>
  <c r="BC4" i="7"/>
  <c r="BE3" i="7"/>
  <c r="BC4" i="14"/>
  <c r="BE3" i="14"/>
  <c r="BC4" i="13"/>
  <c r="BE3" i="13"/>
  <c r="BC4" i="12"/>
  <c r="BE3" i="12"/>
  <c r="BC4" i="11"/>
  <c r="BE3" i="11"/>
  <c r="BC4" i="10"/>
  <c r="BE3" i="10"/>
  <c r="BC4" i="9"/>
  <c r="BE3" i="9"/>
  <c r="BG4" i="8"/>
  <c r="BI3" i="8"/>
  <c r="BG4" i="4"/>
  <c r="BI4" i="1"/>
  <c r="BK3" i="1"/>
  <c r="BK4" i="1" s="1"/>
  <c r="BK30" i="11" l="1"/>
  <c r="K7" i="15"/>
  <c r="BE4" i="9"/>
  <c r="BG3" i="9"/>
  <c r="BE4" i="10"/>
  <c r="BG3" i="10"/>
  <c r="BE4" i="11"/>
  <c r="BG3" i="11"/>
  <c r="BE4" i="12"/>
  <c r="BG3" i="12"/>
  <c r="BE4" i="13"/>
  <c r="BG3" i="13"/>
  <c r="BE4" i="14"/>
  <c r="BG3" i="14"/>
  <c r="BE4" i="7"/>
  <c r="BG3" i="7"/>
  <c r="BE4" i="6"/>
  <c r="BG3" i="6"/>
  <c r="BE4" i="5"/>
  <c r="BG3" i="5"/>
  <c r="BI4" i="8"/>
  <c r="K30" i="15" l="1"/>
  <c r="D5" i="12"/>
  <c r="BG4" i="5"/>
  <c r="BI3" i="5"/>
  <c r="BG4" i="6"/>
  <c r="BI3" i="6"/>
  <c r="BI4" i="6" s="1"/>
  <c r="BG4" i="7"/>
  <c r="BI3" i="7"/>
  <c r="BG4" i="14"/>
  <c r="BI3" i="14"/>
  <c r="BG4" i="13"/>
  <c r="BI3" i="13"/>
  <c r="BI4" i="13" s="1"/>
  <c r="BG4" i="12"/>
  <c r="BI3" i="12"/>
  <c r="BG4" i="11"/>
  <c r="BI3" i="11"/>
  <c r="BI4" i="11" s="1"/>
  <c r="BG4" i="10"/>
  <c r="BI3" i="10"/>
  <c r="BG4" i="9"/>
  <c r="BI3" i="9"/>
  <c r="D7" i="12" l="1"/>
  <c r="D30" i="12" s="1"/>
  <c r="F5" i="12" s="1"/>
  <c r="F7" i="12" s="1"/>
  <c r="F30" i="12" s="1"/>
  <c r="H5" i="12" s="1"/>
  <c r="H7" i="12" s="1"/>
  <c r="H30" i="12" s="1"/>
  <c r="J5" i="12" s="1"/>
  <c r="J7" i="12" s="1"/>
  <c r="J30" i="12" s="1"/>
  <c r="L5" i="12" s="1"/>
  <c r="L7" i="12" s="1"/>
  <c r="L30" i="12" s="1"/>
  <c r="N5" i="12" s="1"/>
  <c r="N7" i="12" s="1"/>
  <c r="N30" i="12" s="1"/>
  <c r="P5" i="12" s="1"/>
  <c r="P7" i="12" s="1"/>
  <c r="P30" i="12" s="1"/>
  <c r="R5" i="12" s="1"/>
  <c r="R7" i="12" s="1"/>
  <c r="R30" i="12" s="1"/>
  <c r="T5" i="12" s="1"/>
  <c r="T7" i="12" s="1"/>
  <c r="T30" i="12" s="1"/>
  <c r="V5" i="12" s="1"/>
  <c r="V7" i="12" s="1"/>
  <c r="V30" i="12" s="1"/>
  <c r="X5" i="12" s="1"/>
  <c r="X7" i="12" s="1"/>
  <c r="X30" i="12" s="1"/>
  <c r="Z5" i="12" s="1"/>
  <c r="Z7" i="12" s="1"/>
  <c r="Z30" i="12" s="1"/>
  <c r="AB5" i="12" s="1"/>
  <c r="AB7" i="12" s="1"/>
  <c r="AB30" i="12" s="1"/>
  <c r="AD5" i="12" s="1"/>
  <c r="AD7" i="12" s="1"/>
  <c r="AD30" i="12" s="1"/>
  <c r="AF5" i="12" s="1"/>
  <c r="AF7" i="12" s="1"/>
  <c r="AF30" i="12" s="1"/>
  <c r="AH5" i="12" s="1"/>
  <c r="AH7" i="12" s="1"/>
  <c r="AH30" i="12" s="1"/>
  <c r="AJ5" i="12" s="1"/>
  <c r="AJ7" i="12" s="1"/>
  <c r="AJ30" i="12" s="1"/>
  <c r="AL5" i="12" s="1"/>
  <c r="AL7" i="12" s="1"/>
  <c r="AL30" i="12" s="1"/>
  <c r="AN5" i="12" s="1"/>
  <c r="AN7" i="12" s="1"/>
  <c r="AN30" i="12" s="1"/>
  <c r="AP5" i="12" s="1"/>
  <c r="AP7" i="12" s="1"/>
  <c r="AP30" i="12" s="1"/>
  <c r="AR5" i="12" s="1"/>
  <c r="AR7" i="12" s="1"/>
  <c r="AR30" i="12" s="1"/>
  <c r="AT5" i="12" s="1"/>
  <c r="AT7" i="12" s="1"/>
  <c r="AT30" i="12" s="1"/>
  <c r="AV5" i="12" s="1"/>
  <c r="AV7" i="12" s="1"/>
  <c r="AV30" i="12" s="1"/>
  <c r="AX5" i="12" s="1"/>
  <c r="AX7" i="12" s="1"/>
  <c r="AX30" i="12" s="1"/>
  <c r="AZ5" i="12" s="1"/>
  <c r="AZ7" i="12" s="1"/>
  <c r="AZ30" i="12" s="1"/>
  <c r="BB5" i="12" s="1"/>
  <c r="BB7" i="12" s="1"/>
  <c r="BB30" i="12" s="1"/>
  <c r="BD5" i="12" s="1"/>
  <c r="BD7" i="12" s="1"/>
  <c r="BD30" i="12" s="1"/>
  <c r="BF5" i="12" s="1"/>
  <c r="BF7" i="12" s="1"/>
  <c r="BF30" i="12" s="1"/>
  <c r="BH5" i="12" s="1"/>
  <c r="BH7" i="12" s="1"/>
  <c r="BH30" i="12" s="1"/>
  <c r="BJ5" i="12" s="1"/>
  <c r="BJ7" i="12" s="1"/>
  <c r="BJ30" i="12" s="1"/>
  <c r="BL5" i="12" s="1"/>
  <c r="BL7" i="12" s="1"/>
  <c r="BL30" i="12" s="1"/>
  <c r="BM5" i="12"/>
  <c r="BI4" i="9"/>
  <c r="BK3" i="9"/>
  <c r="BK4" i="9" s="1"/>
  <c r="BI4" i="10"/>
  <c r="BK3" i="10"/>
  <c r="BK4" i="10" s="1"/>
  <c r="BI4" i="12"/>
  <c r="BK3" i="12"/>
  <c r="BK4" i="12" s="1"/>
  <c r="BI4" i="14"/>
  <c r="BK3" i="14"/>
  <c r="BK4" i="14" s="1"/>
  <c r="BI4" i="7"/>
  <c r="BK3" i="7"/>
  <c r="BK4" i="7" s="1"/>
  <c r="BI4" i="5"/>
  <c r="BK3" i="5"/>
  <c r="BK4" i="5" s="1"/>
  <c r="BM7" i="12" l="1"/>
  <c r="L5" i="15"/>
  <c r="BM30" i="12" l="1"/>
  <c r="L7" i="15"/>
  <c r="L30" i="15" l="1"/>
  <c r="D5" i="13"/>
  <c r="BK5" i="13" l="1"/>
  <c r="D7" i="13"/>
  <c r="D30" i="13" s="1"/>
  <c r="F5" i="13" s="1"/>
  <c r="F7" i="13" s="1"/>
  <c r="F30" i="13" s="1"/>
  <c r="H5" i="13" s="1"/>
  <c r="H7" i="13" s="1"/>
  <c r="H30" i="13" s="1"/>
  <c r="J5" i="13" s="1"/>
  <c r="J7" i="13" s="1"/>
  <c r="J30" i="13" s="1"/>
  <c r="L5" i="13" s="1"/>
  <c r="L7" i="13" s="1"/>
  <c r="L30" i="13" s="1"/>
  <c r="N5" i="13" s="1"/>
  <c r="N7" i="13" s="1"/>
  <c r="N30" i="13" s="1"/>
  <c r="P5" i="13" s="1"/>
  <c r="P7" i="13" s="1"/>
  <c r="P30" i="13" s="1"/>
  <c r="R5" i="13" s="1"/>
  <c r="R7" i="13" s="1"/>
  <c r="R30" i="13" s="1"/>
  <c r="T5" i="13" s="1"/>
  <c r="T7" i="13" s="1"/>
  <c r="T30" i="13" s="1"/>
  <c r="V5" i="13" s="1"/>
  <c r="V7" i="13" s="1"/>
  <c r="V30" i="13" s="1"/>
  <c r="X5" i="13" s="1"/>
  <c r="X7" i="13" s="1"/>
  <c r="X30" i="13" s="1"/>
  <c r="Z5" i="13" s="1"/>
  <c r="Z7" i="13" s="1"/>
  <c r="Z30" i="13" s="1"/>
  <c r="AB5" i="13" s="1"/>
  <c r="AB7" i="13" s="1"/>
  <c r="AB30" i="13" s="1"/>
  <c r="AD5" i="13" s="1"/>
  <c r="AD7" i="13" s="1"/>
  <c r="AD30" i="13" s="1"/>
  <c r="AF5" i="13" s="1"/>
  <c r="AF7" i="13" s="1"/>
  <c r="AF30" i="13" s="1"/>
  <c r="AH5" i="13" s="1"/>
  <c r="AH7" i="13" s="1"/>
  <c r="AH30" i="13" s="1"/>
  <c r="AJ5" i="13" s="1"/>
  <c r="AJ7" i="13" s="1"/>
  <c r="AJ30" i="13" s="1"/>
  <c r="AL5" i="13" s="1"/>
  <c r="AL7" i="13" s="1"/>
  <c r="AL30" i="13" s="1"/>
  <c r="AN5" i="13" s="1"/>
  <c r="AN7" i="13" s="1"/>
  <c r="AN30" i="13" s="1"/>
  <c r="AP5" i="13" s="1"/>
  <c r="AP7" i="13" s="1"/>
  <c r="AP30" i="13" s="1"/>
  <c r="AR5" i="13" s="1"/>
  <c r="AR7" i="13" s="1"/>
  <c r="AR30" i="13" s="1"/>
  <c r="AT5" i="13" s="1"/>
  <c r="AT7" i="13" s="1"/>
  <c r="AT30" i="13" s="1"/>
  <c r="AV5" i="13" s="1"/>
  <c r="AV7" i="13" s="1"/>
  <c r="AV30" i="13" s="1"/>
  <c r="AX5" i="13" s="1"/>
  <c r="AX7" i="13" s="1"/>
  <c r="AX30" i="13" s="1"/>
  <c r="AZ5" i="13" s="1"/>
  <c r="AZ7" i="13" s="1"/>
  <c r="AZ30" i="13" s="1"/>
  <c r="BB5" i="13" s="1"/>
  <c r="BB7" i="13" s="1"/>
  <c r="BB30" i="13" s="1"/>
  <c r="BD5" i="13" s="1"/>
  <c r="BD7" i="13" s="1"/>
  <c r="BD30" i="13" s="1"/>
  <c r="BF5" i="13" s="1"/>
  <c r="BF7" i="13" s="1"/>
  <c r="BF30" i="13" s="1"/>
  <c r="BH5" i="13" s="1"/>
  <c r="BH7" i="13" s="1"/>
  <c r="BH30" i="13" s="1"/>
  <c r="BJ5" i="13" s="1"/>
  <c r="BJ7" i="13" s="1"/>
  <c r="BJ30" i="13" s="1"/>
  <c r="M5" i="15" l="1"/>
  <c r="BK7" i="13"/>
  <c r="M7" i="15" l="1"/>
  <c r="BK30" i="13"/>
  <c r="M30" i="15" l="1"/>
  <c r="D5" i="14"/>
  <c r="D7" i="14" l="1"/>
  <c r="D30" i="14" s="1"/>
  <c r="F5" i="14" s="1"/>
  <c r="F7" i="14" s="1"/>
  <c r="F30" i="14" s="1"/>
  <c r="H5" i="14" s="1"/>
  <c r="H7" i="14" s="1"/>
  <c r="H30" i="14" s="1"/>
  <c r="J5" i="14" s="1"/>
  <c r="J7" i="14" s="1"/>
  <c r="J30" i="14" s="1"/>
  <c r="L5" i="14" s="1"/>
  <c r="L7" i="14" s="1"/>
  <c r="L30" i="14" s="1"/>
  <c r="N5" i="14" s="1"/>
  <c r="N7" i="14" s="1"/>
  <c r="N30" i="14" s="1"/>
  <c r="P5" i="14" s="1"/>
  <c r="P7" i="14" s="1"/>
  <c r="P30" i="14" s="1"/>
  <c r="R5" i="14" s="1"/>
  <c r="R7" i="14" s="1"/>
  <c r="R30" i="14" s="1"/>
  <c r="T5" i="14" s="1"/>
  <c r="T7" i="14" s="1"/>
  <c r="T30" i="14" s="1"/>
  <c r="V5" i="14" s="1"/>
  <c r="V7" i="14" s="1"/>
  <c r="V30" i="14" s="1"/>
  <c r="X5" i="14" s="1"/>
  <c r="X7" i="14" s="1"/>
  <c r="X30" i="14" s="1"/>
  <c r="Z5" i="14" s="1"/>
  <c r="Z7" i="14" s="1"/>
  <c r="Z30" i="14" s="1"/>
  <c r="AB5" i="14" s="1"/>
  <c r="AB7" i="14" s="1"/>
  <c r="AB30" i="14" s="1"/>
  <c r="AD5" i="14" s="1"/>
  <c r="AD7" i="14" s="1"/>
  <c r="AD30" i="14" s="1"/>
  <c r="AF5" i="14" s="1"/>
  <c r="AF7" i="14" s="1"/>
  <c r="AF30" i="14" s="1"/>
  <c r="AH5" i="14" s="1"/>
  <c r="AH7" i="14" s="1"/>
  <c r="AH30" i="14" s="1"/>
  <c r="AJ5" i="14" s="1"/>
  <c r="AJ7" i="14" s="1"/>
  <c r="AJ30" i="14" s="1"/>
  <c r="AL5" i="14" s="1"/>
  <c r="AL7" i="14" s="1"/>
  <c r="AL30" i="14" s="1"/>
  <c r="AN5" i="14" s="1"/>
  <c r="AN7" i="14" s="1"/>
  <c r="AN30" i="14" s="1"/>
  <c r="AP5" i="14" s="1"/>
  <c r="AP7" i="14" s="1"/>
  <c r="AP30" i="14" s="1"/>
  <c r="AR5" i="14" s="1"/>
  <c r="AR7" i="14" s="1"/>
  <c r="AR30" i="14" s="1"/>
  <c r="AT5" i="14" s="1"/>
  <c r="AT7" i="14" s="1"/>
  <c r="AT30" i="14" s="1"/>
  <c r="AV5" i="14" s="1"/>
  <c r="AV7" i="14" s="1"/>
  <c r="AV30" i="14" s="1"/>
  <c r="AX5" i="14" s="1"/>
  <c r="AX7" i="14" s="1"/>
  <c r="AX30" i="14" s="1"/>
  <c r="AZ5" i="14" s="1"/>
  <c r="AZ7" i="14" s="1"/>
  <c r="AZ30" i="14" s="1"/>
  <c r="BB5" i="14" s="1"/>
  <c r="BB7" i="14" s="1"/>
  <c r="BB30" i="14" s="1"/>
  <c r="BD5" i="14" s="1"/>
  <c r="BD7" i="14" s="1"/>
  <c r="BD30" i="14" s="1"/>
  <c r="BF5" i="14" s="1"/>
  <c r="BF7" i="14" s="1"/>
  <c r="BF30" i="14" s="1"/>
  <c r="BH5" i="14" s="1"/>
  <c r="BH7" i="14" s="1"/>
  <c r="BH30" i="14" s="1"/>
  <c r="BJ5" i="14" s="1"/>
  <c r="BJ7" i="14" s="1"/>
  <c r="BJ30" i="14" s="1"/>
  <c r="BL5" i="14" s="1"/>
  <c r="BL7" i="14" s="1"/>
  <c r="BL30" i="14" s="1"/>
  <c r="BM5" i="14"/>
  <c r="N5" i="15" l="1"/>
  <c r="BM7" i="14"/>
  <c r="BM30" i="14" l="1"/>
  <c r="N30" i="15" s="1"/>
  <c r="N7" i="15"/>
</calcChain>
</file>

<file path=xl/sharedStrings.xml><?xml version="1.0" encoding="utf-8"?>
<sst xmlns="http://schemas.openxmlformats.org/spreadsheetml/2006/main" count="1064" uniqueCount="48">
  <si>
    <t>家計簿</t>
  </si>
  <si>
    <t>合計</t>
  </si>
  <si>
    <t>前月繰越</t>
  </si>
  <si>
    <t>前日繰越</t>
  </si>
  <si>
    <t>収入</t>
  </si>
  <si>
    <t>食  費</t>
  </si>
  <si>
    <t>基  本</t>
  </si>
  <si>
    <t>食品</t>
  </si>
  <si>
    <t>外  食</t>
  </si>
  <si>
    <t>嗜  好</t>
  </si>
  <si>
    <t>ビール</t>
  </si>
  <si>
    <t>食費合計</t>
  </si>
  <si>
    <t>公共料金</t>
  </si>
  <si>
    <t>電話料金</t>
  </si>
  <si>
    <t>水道料金</t>
  </si>
  <si>
    <t>公共料金合計</t>
  </si>
  <si>
    <t>食費外</t>
  </si>
  <si>
    <t>住居備品費</t>
  </si>
  <si>
    <t>生活雑貨費</t>
  </si>
  <si>
    <t>交通通信費</t>
  </si>
  <si>
    <t>有料道路</t>
  </si>
  <si>
    <t>交際費</t>
  </si>
  <si>
    <t>お年玉</t>
  </si>
  <si>
    <t>レジャー費</t>
  </si>
  <si>
    <t>ゲームソフト</t>
  </si>
  <si>
    <t>医療費</t>
  </si>
  <si>
    <t>教育費</t>
  </si>
  <si>
    <t>教養費</t>
  </si>
  <si>
    <t>車費</t>
  </si>
  <si>
    <t>理容・美容費</t>
  </si>
  <si>
    <t>食費外計</t>
  </si>
  <si>
    <t>支出合計</t>
  </si>
  <si>
    <t>残  高</t>
  </si>
  <si>
    <t>合計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</si>
  <si>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</si>
  <si>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</si>
  <si>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</si>
  <si>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</si>
  <si>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</si>
  <si>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</si>
  <si>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</si>
  <si>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</si>
  <si>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</si>
  <si>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</si>
  <si>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</si>
  <si>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</si>
  <si>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rPr>
        <b/>
        <sz val="8"/>
        <color rgb="FFFF0000"/>
        <rFont val="メイリオ"/>
        <family val="3"/>
        <charset val="128"/>
      </rPr>
      <t>使用方法</t>
    </r>
    <r>
      <rPr>
        <sz val="8"/>
        <color rgb="FFFF0000"/>
        <rFont val="メイリオ"/>
        <family val="3"/>
        <charset val="128"/>
      </rPr>
      <t xml:space="preserve">
●家計簿をつける西暦を、A1セルに半角英数で入力してください。1月～12月までのカレンダーの日付と曜日が、対応する年に切り替わります。
●下記の各月をクリックすると、その月の家計簿にジャンプします。また、下記の表は、1月～12月までの家計簿をつけることにより、自動的に数値が表示されます。
●1月のシートに入力例が記述されています。</t>
    </r>
    <rPh sb="0" eb="2">
      <t>シヨウ</t>
    </rPh>
    <rPh sb="2" eb="4">
      <t>ホウホウ</t>
    </rPh>
    <rPh sb="6" eb="9">
      <t>カケイボ</t>
    </rPh>
    <rPh sb="13" eb="15">
      <t>セイレキ</t>
    </rPh>
    <rPh sb="22" eb="24">
      <t>ハンカク</t>
    </rPh>
    <rPh sb="24" eb="26">
      <t>エイスウ</t>
    </rPh>
    <rPh sb="27" eb="29">
      <t>ニュウリョク</t>
    </rPh>
    <rPh sb="37" eb="38">
      <t>ガツ</t>
    </rPh>
    <rPh sb="41" eb="42">
      <t>ガツ</t>
    </rPh>
    <rPh sb="51" eb="53">
      <t>ヒヅケ</t>
    </rPh>
    <rPh sb="54" eb="56">
      <t>ヨウビ</t>
    </rPh>
    <rPh sb="58" eb="60">
      <t>タイオウ</t>
    </rPh>
    <rPh sb="62" eb="63">
      <t>トシ</t>
    </rPh>
    <rPh sb="64" eb="65">
      <t>キ</t>
    </rPh>
    <rPh sb="66" eb="67">
      <t>カ</t>
    </rPh>
    <rPh sb="74" eb="76">
      <t>カキ</t>
    </rPh>
    <rPh sb="77" eb="79">
      <t>カクツキ</t>
    </rPh>
    <rPh sb="90" eb="91">
      <t>ツキ</t>
    </rPh>
    <rPh sb="92" eb="95">
      <t>カケイボ</t>
    </rPh>
    <rPh sb="107" eb="109">
      <t>カキ</t>
    </rPh>
    <rPh sb="110" eb="111">
      <t>ヒョウ</t>
    </rPh>
    <rPh sb="114" eb="115">
      <t>ガツ</t>
    </rPh>
    <rPh sb="118" eb="119">
      <t>ガツ</t>
    </rPh>
    <rPh sb="122" eb="125">
      <t>カケイボ</t>
    </rPh>
    <rPh sb="135" eb="138">
      <t>ジドウテキ</t>
    </rPh>
    <rPh sb="139" eb="141">
      <t>スウチ</t>
    </rPh>
    <rPh sb="142" eb="144">
      <t>ヒョウジ</t>
    </rPh>
    <rPh sb="152" eb="153">
      <t>ガツ</t>
    </rPh>
    <rPh sb="158" eb="160">
      <t>ニュウリョク</t>
    </rPh>
    <rPh sb="160" eb="161">
      <t>レイ</t>
    </rPh>
    <rPh sb="162" eb="164">
      <t>キジュツ</t>
    </rPh>
    <phoneticPr fontId="2"/>
  </si>
  <si>
    <t>(Office.comテンプレートからダウンロードした）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</si>
</sst>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General&quot;年&quot;"/>
    <numFmt numFmtId="177" formatCode="m&quot;月&quot;"/>
    <numFmt numFmtId="178" formatCode="d&quot;日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theme="0" tint="-0.25098422193060094"/>
        </stop>
      </gradientFill>
    </fill>
    <fill>
      <gradientFill degree="270">
        <stop position="0">
          <color theme="0"/>
        </stop>
        <stop position="1">
          <color rgb="FFB2B2B2"/>
        </stop>
      </gradientFill>
    </fill>
    <fill>
      <gradientFill degree="270">
        <stop position="0">
          <color theme="0"/>
        </stop>
        <stop position="1">
          <color theme="5" tint="0.59999389629810485"/>
        </stop>
      </gradient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medium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/>
      <right/>
      <top style="mediumDashed">
        <color rgb="FFFF0000"/>
      </top>
      <bottom style="mediumDashed">
        <color rgb="FFFF0000"/>
      </bottom>
      <diagonal/>
    </border>
    <border>
      <left/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4" borderId="3" xfId="0" applyFont="1" applyFill="1" applyBorder="1" applyAlignment="1">
      <alignment vertical="center"/>
    </xf>
    <xf numFmtId="38" fontId="3" fillId="4" borderId="4" xfId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38" fontId="3" fillId="4" borderId="5" xfId="1" applyFont="1" applyFill="1" applyBorder="1" applyAlignment="1">
      <alignment vertical="center"/>
    </xf>
    <xf numFmtId="38" fontId="3" fillId="4" borderId="8" xfId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4" borderId="28" xfId="1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38" fontId="3" fillId="4" borderId="12" xfId="1" applyFont="1" applyFill="1" applyBorder="1" applyAlignment="1">
      <alignment vertical="center"/>
    </xf>
    <xf numFmtId="38" fontId="3" fillId="4" borderId="29" xfId="1" applyFont="1" applyFill="1" applyBorder="1" applyAlignment="1">
      <alignment vertical="center"/>
    </xf>
    <xf numFmtId="177" fontId="4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6" fillId="3" borderId="30" xfId="2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176" fontId="4" fillId="0" borderId="0" xfId="0" applyNumberFormat="1" applyFont="1" applyAlignment="1">
      <alignment horizontal="center"/>
    </xf>
    <xf numFmtId="38" fontId="3" fillId="0" borderId="30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0" borderId="31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/>
    </xf>
    <xf numFmtId="0" fontId="3" fillId="2" borderId="23" xfId="0" applyFont="1" applyFill="1" applyBorder="1" applyAlignment="1">
      <alignment horizontal="center" vertical="center" textRotation="255"/>
    </xf>
    <xf numFmtId="0" fontId="3" fillId="2" borderId="26" xfId="0" applyFont="1" applyFill="1" applyBorder="1" applyAlignment="1">
      <alignment horizontal="center" vertical="center" textRotation="255"/>
    </xf>
    <xf numFmtId="0" fontId="3" fillId="2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left" vertical="top" wrapText="1"/>
    </xf>
    <xf numFmtId="0" fontId="7" fillId="5" borderId="35" xfId="0" applyFont="1" applyFill="1" applyBorder="1" applyAlignment="1">
      <alignment horizontal="left" vertical="top"/>
    </xf>
    <xf numFmtId="0" fontId="7" fillId="5" borderId="36" xfId="0" applyFont="1" applyFill="1" applyBorder="1" applyAlignment="1">
      <alignment horizontal="left" vertical="top"/>
    </xf>
    <xf numFmtId="178" fontId="3" fillId="3" borderId="33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66FFCC"/>
      <color rgb="FFB2B2B2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46;&#2742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19050</xdr:rowOff>
    </xdr:from>
    <xdr:to>
      <xdr:col>1</xdr:col>
      <xdr:colOff>647700</xdr:colOff>
      <xdr:row>6</xdr:row>
      <xdr:rowOff>142874</xdr:rowOff>
    </xdr:to>
    <xdr:pic>
      <xdr:nvPicPr>
        <xdr:cNvPr id="1028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300" y="53340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1</xdr:col>
      <xdr:colOff>704850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0</xdr:rowOff>
    </xdr:from>
    <xdr:to>
      <xdr:col>1</xdr:col>
      <xdr:colOff>695325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0</xdr:rowOff>
    </xdr:from>
    <xdr:to>
      <xdr:col>1</xdr:col>
      <xdr:colOff>695325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19050</xdr:rowOff>
    </xdr:from>
    <xdr:to>
      <xdr:col>1</xdr:col>
      <xdr:colOff>657225</xdr:colOff>
      <xdr:row>6</xdr:row>
      <xdr:rowOff>142874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53340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0</xdr:rowOff>
    </xdr:from>
    <xdr:to>
      <xdr:col>1</xdr:col>
      <xdr:colOff>666750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0</xdr:rowOff>
    </xdr:from>
    <xdr:to>
      <xdr:col>1</xdr:col>
      <xdr:colOff>685800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0</xdr:rowOff>
    </xdr:from>
    <xdr:to>
      <xdr:col>1</xdr:col>
      <xdr:colOff>685800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0</xdr:rowOff>
    </xdr:from>
    <xdr:to>
      <xdr:col>1</xdr:col>
      <xdr:colOff>685800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1</xdr:col>
      <xdr:colOff>704850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0</xdr:rowOff>
    </xdr:from>
    <xdr:to>
      <xdr:col>1</xdr:col>
      <xdr:colOff>666750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1</xdr:col>
      <xdr:colOff>704850</xdr:colOff>
      <xdr:row>6</xdr:row>
      <xdr:rowOff>123824</xdr:rowOff>
    </xdr:to>
    <xdr:pic>
      <xdr:nvPicPr>
        <xdr:cNvPr id="2" name="Picture 4" descr="C:\Users\i-chieyo\Pictures\Microsoft クリップ オーガナイザ\j0432675.png">
          <a:hlinkClick xmlns:r="http://schemas.openxmlformats.org/officeDocument/2006/relationships" r:id="rId1" tooltip="目次へ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" y="514350"/>
          <a:ext cx="857250" cy="9620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D5" sqref="D5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14" width="9.44140625" style="1" customWidth="1"/>
    <col min="15" max="16384" width="9" style="1"/>
  </cols>
  <sheetData>
    <row r="1" spans="1:14" ht="8.25" customHeight="1" thickBot="1" x14ac:dyDescent="0.25"/>
    <row r="2" spans="1:14" ht="59.25" customHeight="1" thickBot="1" x14ac:dyDescent="0.95">
      <c r="A2" s="24">
        <v>2016</v>
      </c>
      <c r="B2" s="24"/>
      <c r="C2" s="47" t="s">
        <v>46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ht="9.75" customHeight="1" thickBot="1" x14ac:dyDescent="0.25"/>
    <row r="4" spans="1:14" ht="24" customHeight="1" x14ac:dyDescent="0.2">
      <c r="C4" s="22" t="s">
        <v>34</v>
      </c>
      <c r="D4" s="22" t="s">
        <v>35</v>
      </c>
      <c r="E4" s="22" t="s">
        <v>36</v>
      </c>
      <c r="F4" s="22" t="s">
        <v>37</v>
      </c>
      <c r="G4" s="22" t="s">
        <v>38</v>
      </c>
      <c r="H4" s="22" t="s">
        <v>39</v>
      </c>
      <c r="I4" s="22" t="s">
        <v>40</v>
      </c>
      <c r="J4" s="22" t="s">
        <v>41</v>
      </c>
      <c r="K4" s="22" t="s">
        <v>42</v>
      </c>
      <c r="L4" s="22" t="s">
        <v>43</v>
      </c>
      <c r="M4" s="22" t="s">
        <v>44</v>
      </c>
      <c r="N4" s="22" t="s">
        <v>45</v>
      </c>
    </row>
    <row r="5" spans="1:14" ht="15" customHeight="1" x14ac:dyDescent="0.2">
      <c r="C5" s="3">
        <f>'1月'!BM5</f>
        <v>150000</v>
      </c>
      <c r="D5" s="3">
        <f>'2月'!BI5</f>
        <v>114600</v>
      </c>
      <c r="E5" s="3">
        <f>'3月'!BM5</f>
        <v>114600</v>
      </c>
      <c r="F5" s="3">
        <f>'4月'!BK5</f>
        <v>114600</v>
      </c>
      <c r="G5" s="3">
        <f>'5月'!BM5</f>
        <v>114600</v>
      </c>
      <c r="H5" s="3">
        <f>'6月'!BK5</f>
        <v>114600</v>
      </c>
      <c r="I5" s="3">
        <f>'7月'!BM5</f>
        <v>114600</v>
      </c>
      <c r="J5" s="3">
        <f>'8月'!BM5</f>
        <v>114600</v>
      </c>
      <c r="K5" s="3">
        <f>'9月'!BK5</f>
        <v>114600</v>
      </c>
      <c r="L5" s="3">
        <f>'10月'!BM5</f>
        <v>114600</v>
      </c>
      <c r="M5" s="3">
        <f>'11月'!BK5</f>
        <v>114600</v>
      </c>
      <c r="N5" s="3">
        <f>'12月'!BM5</f>
        <v>114600</v>
      </c>
    </row>
    <row r="6" spans="1:14" ht="15" customHeight="1" x14ac:dyDescent="0.2">
      <c r="C6" s="5">
        <f>'1月'!BM6</f>
        <v>0</v>
      </c>
      <c r="D6" s="5">
        <f>'2月'!BI6</f>
        <v>0</v>
      </c>
      <c r="E6" s="5">
        <f>'3月'!BM6</f>
        <v>0</v>
      </c>
      <c r="F6" s="5">
        <f>'4月'!BK6</f>
        <v>0</v>
      </c>
      <c r="G6" s="5">
        <f>'5月'!BM6</f>
        <v>0</v>
      </c>
      <c r="H6" s="5">
        <f>'6月'!BK6</f>
        <v>0</v>
      </c>
      <c r="I6" s="5">
        <f>'7月'!BM6</f>
        <v>0</v>
      </c>
      <c r="J6" s="5">
        <f>'8月'!BM6</f>
        <v>0</v>
      </c>
      <c r="K6" s="5">
        <f>'9月'!BK6</f>
        <v>0</v>
      </c>
      <c r="L6" s="5">
        <f>'10月'!BM6</f>
        <v>0</v>
      </c>
      <c r="M6" s="5">
        <f>'11月'!BK6</f>
        <v>0</v>
      </c>
      <c r="N6" s="5">
        <f>'12月'!BM6</f>
        <v>0</v>
      </c>
    </row>
    <row r="7" spans="1:14" ht="15" customHeight="1" thickBot="1" x14ac:dyDescent="0.25">
      <c r="C7" s="7">
        <f>'1月'!BM7</f>
        <v>150000</v>
      </c>
      <c r="D7" s="7">
        <f>'2月'!BI7</f>
        <v>114600</v>
      </c>
      <c r="E7" s="7">
        <f>'3月'!BM7</f>
        <v>114600</v>
      </c>
      <c r="F7" s="7">
        <f>'4月'!BK7</f>
        <v>114600</v>
      </c>
      <c r="G7" s="7">
        <f>'5月'!BM7</f>
        <v>114600</v>
      </c>
      <c r="H7" s="7">
        <f>'6月'!BK7</f>
        <v>114600</v>
      </c>
      <c r="I7" s="7">
        <f>'7月'!BM7</f>
        <v>114600</v>
      </c>
      <c r="J7" s="7">
        <f>'8月'!BM7</f>
        <v>114600</v>
      </c>
      <c r="K7" s="7">
        <f>'9月'!BK7</f>
        <v>114600</v>
      </c>
      <c r="L7" s="7">
        <f>'10月'!BM7</f>
        <v>114600</v>
      </c>
      <c r="M7" s="7">
        <f>'11月'!BK7</f>
        <v>114600</v>
      </c>
      <c r="N7" s="7">
        <f>'12月'!BM7</f>
        <v>114600</v>
      </c>
    </row>
    <row r="8" spans="1:14" ht="15" customHeight="1" x14ac:dyDescent="0.2">
      <c r="A8" s="28" t="s">
        <v>5</v>
      </c>
      <c r="B8" s="30" t="s">
        <v>6</v>
      </c>
      <c r="C8" s="25">
        <f>'1月'!BM8</f>
        <v>2930</v>
      </c>
      <c r="D8" s="25">
        <f>'2月'!BI8</f>
        <v>0</v>
      </c>
      <c r="E8" s="25">
        <f>'3月'!BM8</f>
        <v>0</v>
      </c>
      <c r="F8" s="25">
        <f>'4月'!BK8</f>
        <v>0</v>
      </c>
      <c r="G8" s="25">
        <f>'5月'!BM8</f>
        <v>0</v>
      </c>
      <c r="H8" s="25">
        <f>'6月'!BK8</f>
        <v>0</v>
      </c>
      <c r="I8" s="25">
        <f>'7月'!BM8</f>
        <v>0</v>
      </c>
      <c r="J8" s="25">
        <f>'8月'!BM8</f>
        <v>0</v>
      </c>
      <c r="K8" s="25">
        <f>'9月'!BK8</f>
        <v>0</v>
      </c>
      <c r="L8" s="25">
        <f>'10月'!BM8</f>
        <v>0</v>
      </c>
      <c r="M8" s="25">
        <f>'11月'!BK8</f>
        <v>0</v>
      </c>
      <c r="N8" s="25">
        <f>'12月'!BM8</f>
        <v>0</v>
      </c>
    </row>
    <row r="9" spans="1:14" ht="15" customHeight="1" x14ac:dyDescent="0.2">
      <c r="A9" s="29"/>
      <c r="B9" s="3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5" customHeight="1" x14ac:dyDescent="0.2">
      <c r="A10" s="29"/>
      <c r="B10" s="31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5" customHeight="1" x14ac:dyDescent="0.2">
      <c r="A11" s="29"/>
      <c r="B11" s="12" t="s">
        <v>8</v>
      </c>
      <c r="C11" s="5">
        <f>'1月'!BM11</f>
        <v>0</v>
      </c>
      <c r="D11" s="5">
        <f>'2月'!BI11</f>
        <v>0</v>
      </c>
      <c r="E11" s="5">
        <f>'3月'!BM11</f>
        <v>0</v>
      </c>
      <c r="F11" s="5">
        <f>'4月'!BK11</f>
        <v>0</v>
      </c>
      <c r="G11" s="5">
        <f>'5月'!BM11</f>
        <v>0</v>
      </c>
      <c r="H11" s="5">
        <f>'6月'!BK11</f>
        <v>0</v>
      </c>
      <c r="I11" s="5">
        <f>'7月'!BM11</f>
        <v>0</v>
      </c>
      <c r="J11" s="5">
        <f>'8月'!BM11</f>
        <v>0</v>
      </c>
      <c r="K11" s="5">
        <f>'9月'!BK11</f>
        <v>0</v>
      </c>
      <c r="L11" s="5">
        <f>'10月'!BM11</f>
        <v>0</v>
      </c>
      <c r="M11" s="5">
        <f>'11月'!BK11</f>
        <v>0</v>
      </c>
      <c r="N11" s="5">
        <f>'12月'!BM11</f>
        <v>0</v>
      </c>
    </row>
    <row r="12" spans="1:14" ht="15" customHeight="1" x14ac:dyDescent="0.2">
      <c r="A12" s="29"/>
      <c r="B12" s="12" t="s">
        <v>9</v>
      </c>
      <c r="C12" s="5">
        <f>'1月'!BM12</f>
        <v>2480</v>
      </c>
      <c r="D12" s="5">
        <f>'2月'!BI12</f>
        <v>0</v>
      </c>
      <c r="E12" s="5">
        <f>'3月'!BM12</f>
        <v>0</v>
      </c>
      <c r="F12" s="5">
        <f>'4月'!BK12</f>
        <v>0</v>
      </c>
      <c r="G12" s="5">
        <f>'5月'!BM12</f>
        <v>0</v>
      </c>
      <c r="H12" s="5">
        <f>'6月'!BK12</f>
        <v>0</v>
      </c>
      <c r="I12" s="5">
        <f>'7月'!BM12</f>
        <v>0</v>
      </c>
      <c r="J12" s="5">
        <f>'8月'!BM12</f>
        <v>0</v>
      </c>
      <c r="K12" s="5">
        <f>'9月'!BK12</f>
        <v>0</v>
      </c>
      <c r="L12" s="5">
        <f>'10月'!BM12</f>
        <v>0</v>
      </c>
      <c r="M12" s="5">
        <f>'11月'!BK12</f>
        <v>0</v>
      </c>
      <c r="N12" s="5">
        <f>'12月'!BM12</f>
        <v>0</v>
      </c>
    </row>
    <row r="13" spans="1:14" ht="15" customHeight="1" thickBot="1" x14ac:dyDescent="0.25">
      <c r="A13" s="32" t="s">
        <v>11</v>
      </c>
      <c r="B13" s="33"/>
      <c r="C13" s="7">
        <f>'1月'!BM13</f>
        <v>5410</v>
      </c>
      <c r="D13" s="7">
        <f>'2月'!BI13</f>
        <v>0</v>
      </c>
      <c r="E13" s="7">
        <f>'3月'!BM13</f>
        <v>0</v>
      </c>
      <c r="F13" s="7">
        <f>'4月'!BK13</f>
        <v>0</v>
      </c>
      <c r="G13" s="7">
        <f>'5月'!BM13</f>
        <v>0</v>
      </c>
      <c r="H13" s="7">
        <f>'6月'!BK13</f>
        <v>0</v>
      </c>
      <c r="I13" s="7">
        <f>'7月'!BM13</f>
        <v>0</v>
      </c>
      <c r="J13" s="7">
        <f>'8月'!BM13</f>
        <v>0</v>
      </c>
      <c r="K13" s="7">
        <f>'9月'!BK13</f>
        <v>0</v>
      </c>
      <c r="L13" s="7">
        <f>'10月'!BM13</f>
        <v>0</v>
      </c>
      <c r="M13" s="7">
        <f>'11月'!BK13</f>
        <v>0</v>
      </c>
      <c r="N13" s="7">
        <f>'12月'!BM13</f>
        <v>0</v>
      </c>
    </row>
    <row r="14" spans="1:14" ht="15" customHeight="1" x14ac:dyDescent="0.2">
      <c r="A14" s="34" t="s">
        <v>12</v>
      </c>
      <c r="B14" s="35"/>
      <c r="C14" s="25">
        <f>'1月'!BM14</f>
        <v>9790</v>
      </c>
      <c r="D14" s="25">
        <f>'2月'!BI14</f>
        <v>0</v>
      </c>
      <c r="E14" s="25">
        <f>'3月'!BM14</f>
        <v>0</v>
      </c>
      <c r="F14" s="25">
        <f>'4月'!BK14</f>
        <v>0</v>
      </c>
      <c r="G14" s="25">
        <f>'5月'!BM14</f>
        <v>0</v>
      </c>
      <c r="H14" s="25">
        <f>'6月'!BK14</f>
        <v>0</v>
      </c>
      <c r="I14" s="25">
        <f>'7月'!BM14</f>
        <v>0</v>
      </c>
      <c r="J14" s="25">
        <f>'8月'!BM14</f>
        <v>0</v>
      </c>
      <c r="K14" s="25">
        <f>'9月'!BK14</f>
        <v>0</v>
      </c>
      <c r="L14" s="25">
        <f>'10月'!BM14</f>
        <v>0</v>
      </c>
      <c r="M14" s="25">
        <f>'11月'!BK14</f>
        <v>0</v>
      </c>
      <c r="N14" s="25">
        <f>'12月'!BM14</f>
        <v>0</v>
      </c>
    </row>
    <row r="15" spans="1:14" ht="15" customHeight="1" x14ac:dyDescent="0.2">
      <c r="A15" s="36"/>
      <c r="B15" s="37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5" customHeight="1" x14ac:dyDescent="0.2">
      <c r="A16" s="38"/>
      <c r="B16" s="39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5" customHeight="1" thickBot="1" x14ac:dyDescent="0.25">
      <c r="A17" s="32" t="s">
        <v>15</v>
      </c>
      <c r="B17" s="33"/>
      <c r="C17" s="7">
        <f>'1月'!BM17</f>
        <v>9790</v>
      </c>
      <c r="D17" s="7">
        <f>'2月'!BI17</f>
        <v>0</v>
      </c>
      <c r="E17" s="7">
        <f>'3月'!BM17</f>
        <v>0</v>
      </c>
      <c r="F17" s="7">
        <f>'4月'!BK17</f>
        <v>0</v>
      </c>
      <c r="G17" s="7">
        <f>'5月'!BM17</f>
        <v>0</v>
      </c>
      <c r="H17" s="7">
        <f>'6月'!BK17</f>
        <v>0</v>
      </c>
      <c r="I17" s="7">
        <f>'7月'!BM17</f>
        <v>0</v>
      </c>
      <c r="J17" s="7">
        <f>'8月'!BM17</f>
        <v>0</v>
      </c>
      <c r="K17" s="7">
        <f>'9月'!BK17</f>
        <v>0</v>
      </c>
      <c r="L17" s="7">
        <f>'10月'!BM17</f>
        <v>0</v>
      </c>
      <c r="M17" s="7">
        <f>'11月'!BK17</f>
        <v>0</v>
      </c>
      <c r="N17" s="7">
        <f>'12月'!BM17</f>
        <v>0</v>
      </c>
    </row>
    <row r="18" spans="1:14" ht="15" customHeight="1" x14ac:dyDescent="0.2">
      <c r="A18" s="40" t="s">
        <v>16</v>
      </c>
      <c r="B18" s="13" t="s">
        <v>17</v>
      </c>
      <c r="C18" s="11">
        <f>'1月'!BM18</f>
        <v>0</v>
      </c>
      <c r="D18" s="11">
        <f>'2月'!BI18</f>
        <v>0</v>
      </c>
      <c r="E18" s="11">
        <f>'3月'!BM18</f>
        <v>0</v>
      </c>
      <c r="F18" s="11">
        <f>'4月'!BK18</f>
        <v>0</v>
      </c>
      <c r="G18" s="11">
        <f>'5月'!BM18</f>
        <v>0</v>
      </c>
      <c r="H18" s="11">
        <f>'6月'!BK18</f>
        <v>0</v>
      </c>
      <c r="I18" s="11">
        <f>'7月'!BM18</f>
        <v>0</v>
      </c>
      <c r="J18" s="11">
        <f>'8月'!BM18</f>
        <v>0</v>
      </c>
      <c r="K18" s="11">
        <f>'9月'!BK18</f>
        <v>0</v>
      </c>
      <c r="L18" s="11">
        <f>'10月'!BM18</f>
        <v>0</v>
      </c>
      <c r="M18" s="11">
        <f>'11月'!BK18</f>
        <v>0</v>
      </c>
      <c r="N18" s="11">
        <f>'12月'!BM18</f>
        <v>0</v>
      </c>
    </row>
    <row r="19" spans="1:14" ht="15" customHeight="1" x14ac:dyDescent="0.2">
      <c r="A19" s="41"/>
      <c r="B19" s="12" t="s">
        <v>18</v>
      </c>
      <c r="C19" s="5">
        <f>'1月'!BM19</f>
        <v>0</v>
      </c>
      <c r="D19" s="5">
        <f>'2月'!BI19</f>
        <v>0</v>
      </c>
      <c r="E19" s="5">
        <f>'3月'!BM19</f>
        <v>0</v>
      </c>
      <c r="F19" s="5">
        <f>'4月'!BK19</f>
        <v>0</v>
      </c>
      <c r="G19" s="5">
        <f>'5月'!BM19</f>
        <v>0</v>
      </c>
      <c r="H19" s="5">
        <f>'6月'!BK19</f>
        <v>0</v>
      </c>
      <c r="I19" s="5">
        <f>'7月'!BM19</f>
        <v>0</v>
      </c>
      <c r="J19" s="5">
        <f>'8月'!BM19</f>
        <v>0</v>
      </c>
      <c r="K19" s="5">
        <f>'9月'!BK19</f>
        <v>0</v>
      </c>
      <c r="L19" s="5">
        <f>'10月'!BM19</f>
        <v>0</v>
      </c>
      <c r="M19" s="5">
        <f>'11月'!BK19</f>
        <v>0</v>
      </c>
      <c r="N19" s="5">
        <f>'12月'!BM19</f>
        <v>0</v>
      </c>
    </row>
    <row r="20" spans="1:14" ht="15" customHeight="1" x14ac:dyDescent="0.2">
      <c r="A20" s="41"/>
      <c r="B20" s="12" t="s">
        <v>19</v>
      </c>
      <c r="C20" s="5">
        <f>'1月'!BM20</f>
        <v>400</v>
      </c>
      <c r="D20" s="5">
        <f>'2月'!BI20</f>
        <v>0</v>
      </c>
      <c r="E20" s="5">
        <f>'3月'!BM20</f>
        <v>0</v>
      </c>
      <c r="F20" s="5">
        <f>'4月'!BK20</f>
        <v>0</v>
      </c>
      <c r="G20" s="5">
        <f>'5月'!BM20</f>
        <v>0</v>
      </c>
      <c r="H20" s="5">
        <f>'6月'!BK20</f>
        <v>0</v>
      </c>
      <c r="I20" s="5">
        <f>'7月'!BM20</f>
        <v>0</v>
      </c>
      <c r="J20" s="5">
        <f>'8月'!BM20</f>
        <v>0</v>
      </c>
      <c r="K20" s="5">
        <f>'9月'!BK20</f>
        <v>0</v>
      </c>
      <c r="L20" s="5">
        <f>'10月'!BM20</f>
        <v>0</v>
      </c>
      <c r="M20" s="5">
        <f>'11月'!BK20</f>
        <v>0</v>
      </c>
      <c r="N20" s="5">
        <f>'12月'!BM20</f>
        <v>0</v>
      </c>
    </row>
    <row r="21" spans="1:14" ht="15" customHeight="1" x14ac:dyDescent="0.2">
      <c r="A21" s="41"/>
      <c r="B21" s="12" t="s">
        <v>21</v>
      </c>
      <c r="C21" s="5">
        <f>'1月'!BM21</f>
        <v>15000</v>
      </c>
      <c r="D21" s="5">
        <f>'2月'!BI21</f>
        <v>0</v>
      </c>
      <c r="E21" s="5">
        <f>'3月'!BM21</f>
        <v>0</v>
      </c>
      <c r="F21" s="5">
        <f>'4月'!BK21</f>
        <v>0</v>
      </c>
      <c r="G21" s="5">
        <f>'5月'!BM21</f>
        <v>0</v>
      </c>
      <c r="H21" s="5">
        <f>'6月'!BK21</f>
        <v>0</v>
      </c>
      <c r="I21" s="5">
        <f>'7月'!BM21</f>
        <v>0</v>
      </c>
      <c r="J21" s="5">
        <f>'8月'!BM21</f>
        <v>0</v>
      </c>
      <c r="K21" s="5">
        <f>'9月'!BK21</f>
        <v>0</v>
      </c>
      <c r="L21" s="5">
        <f>'10月'!BM21</f>
        <v>0</v>
      </c>
      <c r="M21" s="5">
        <f>'11月'!BK21</f>
        <v>0</v>
      </c>
      <c r="N21" s="5">
        <f>'12月'!BM21</f>
        <v>0</v>
      </c>
    </row>
    <row r="22" spans="1:14" ht="15" customHeight="1" x14ac:dyDescent="0.2">
      <c r="A22" s="41"/>
      <c r="B22" s="12" t="s">
        <v>23</v>
      </c>
      <c r="C22" s="5">
        <f>'1月'!BM22</f>
        <v>4800</v>
      </c>
      <c r="D22" s="5">
        <f>'2月'!BI22</f>
        <v>0</v>
      </c>
      <c r="E22" s="5">
        <f>'3月'!BM22</f>
        <v>0</v>
      </c>
      <c r="F22" s="5">
        <f>'4月'!BK22</f>
        <v>0</v>
      </c>
      <c r="G22" s="5">
        <f>'5月'!BM22</f>
        <v>0</v>
      </c>
      <c r="H22" s="5">
        <f>'6月'!BK22</f>
        <v>0</v>
      </c>
      <c r="I22" s="5">
        <f>'7月'!BM22</f>
        <v>0</v>
      </c>
      <c r="J22" s="5">
        <f>'8月'!BM22</f>
        <v>0</v>
      </c>
      <c r="K22" s="5">
        <f>'9月'!BK22</f>
        <v>0</v>
      </c>
      <c r="L22" s="5">
        <f>'10月'!BM22</f>
        <v>0</v>
      </c>
      <c r="M22" s="5">
        <f>'11月'!BK22</f>
        <v>0</v>
      </c>
      <c r="N22" s="5">
        <f>'12月'!BM22</f>
        <v>0</v>
      </c>
    </row>
    <row r="23" spans="1:14" ht="15" customHeight="1" x14ac:dyDescent="0.2">
      <c r="A23" s="41"/>
      <c r="B23" s="12" t="s">
        <v>25</v>
      </c>
      <c r="C23" s="5">
        <f>'1月'!BM23</f>
        <v>0</v>
      </c>
      <c r="D23" s="5">
        <f>'2月'!BI23</f>
        <v>0</v>
      </c>
      <c r="E23" s="5">
        <f>'3月'!BM23</f>
        <v>0</v>
      </c>
      <c r="F23" s="5">
        <f>'4月'!BK23</f>
        <v>0</v>
      </c>
      <c r="G23" s="5">
        <f>'5月'!BM23</f>
        <v>0</v>
      </c>
      <c r="H23" s="5">
        <f>'6月'!BK23</f>
        <v>0</v>
      </c>
      <c r="I23" s="5">
        <f>'7月'!BM23</f>
        <v>0</v>
      </c>
      <c r="J23" s="5">
        <f>'8月'!BM23</f>
        <v>0</v>
      </c>
      <c r="K23" s="5">
        <f>'9月'!BK23</f>
        <v>0</v>
      </c>
      <c r="L23" s="5">
        <f>'10月'!BM23</f>
        <v>0</v>
      </c>
      <c r="M23" s="5">
        <f>'11月'!BK23</f>
        <v>0</v>
      </c>
      <c r="N23" s="5">
        <f>'12月'!BM23</f>
        <v>0</v>
      </c>
    </row>
    <row r="24" spans="1:14" ht="15" customHeight="1" x14ac:dyDescent="0.2">
      <c r="A24" s="41"/>
      <c r="B24" s="12" t="s">
        <v>26</v>
      </c>
      <c r="C24" s="5">
        <f>'1月'!BM24</f>
        <v>0</v>
      </c>
      <c r="D24" s="5">
        <f>'2月'!BI24</f>
        <v>0</v>
      </c>
      <c r="E24" s="5">
        <f>'3月'!BM24</f>
        <v>0</v>
      </c>
      <c r="F24" s="5">
        <f>'4月'!BK24</f>
        <v>0</v>
      </c>
      <c r="G24" s="5">
        <f>'5月'!BM24</f>
        <v>0</v>
      </c>
      <c r="H24" s="5">
        <f>'6月'!BK24</f>
        <v>0</v>
      </c>
      <c r="I24" s="5">
        <f>'7月'!BM24</f>
        <v>0</v>
      </c>
      <c r="J24" s="5">
        <f>'8月'!BM24</f>
        <v>0</v>
      </c>
      <c r="K24" s="5">
        <f>'9月'!BK24</f>
        <v>0</v>
      </c>
      <c r="L24" s="5">
        <f>'10月'!BM24</f>
        <v>0</v>
      </c>
      <c r="M24" s="5">
        <f>'11月'!BK24</f>
        <v>0</v>
      </c>
      <c r="N24" s="5">
        <f>'12月'!BM24</f>
        <v>0</v>
      </c>
    </row>
    <row r="25" spans="1:14" ht="15" customHeight="1" x14ac:dyDescent="0.2">
      <c r="A25" s="41"/>
      <c r="B25" s="12" t="s">
        <v>27</v>
      </c>
      <c r="C25" s="5">
        <f>'1月'!BM25</f>
        <v>0</v>
      </c>
      <c r="D25" s="5">
        <f>'2月'!BI25</f>
        <v>0</v>
      </c>
      <c r="E25" s="5">
        <f>'3月'!BM25</f>
        <v>0</v>
      </c>
      <c r="F25" s="5">
        <f>'4月'!BK25</f>
        <v>0</v>
      </c>
      <c r="G25" s="5">
        <f>'5月'!BM25</f>
        <v>0</v>
      </c>
      <c r="H25" s="5">
        <f>'6月'!BK25</f>
        <v>0</v>
      </c>
      <c r="I25" s="5">
        <f>'7月'!BM25</f>
        <v>0</v>
      </c>
      <c r="J25" s="5">
        <f>'8月'!BM25</f>
        <v>0</v>
      </c>
      <c r="K25" s="5">
        <f>'9月'!BK25</f>
        <v>0</v>
      </c>
      <c r="L25" s="5">
        <f>'10月'!BM25</f>
        <v>0</v>
      </c>
      <c r="M25" s="5">
        <f>'11月'!BK25</f>
        <v>0</v>
      </c>
      <c r="N25" s="5">
        <f>'12月'!BM25</f>
        <v>0</v>
      </c>
    </row>
    <row r="26" spans="1:14" ht="15" customHeight="1" x14ac:dyDescent="0.2">
      <c r="A26" s="41"/>
      <c r="B26" s="12" t="s">
        <v>28</v>
      </c>
      <c r="C26" s="5">
        <f>'1月'!BM26</f>
        <v>0</v>
      </c>
      <c r="D26" s="5">
        <f>'2月'!BI26</f>
        <v>0</v>
      </c>
      <c r="E26" s="5">
        <f>'3月'!BM26</f>
        <v>0</v>
      </c>
      <c r="F26" s="5">
        <f>'4月'!BK26</f>
        <v>0</v>
      </c>
      <c r="G26" s="5">
        <f>'5月'!BM26</f>
        <v>0</v>
      </c>
      <c r="H26" s="5">
        <f>'6月'!BK26</f>
        <v>0</v>
      </c>
      <c r="I26" s="5">
        <f>'7月'!BM26</f>
        <v>0</v>
      </c>
      <c r="J26" s="5">
        <f>'8月'!BM26</f>
        <v>0</v>
      </c>
      <c r="K26" s="5">
        <f>'9月'!BK26</f>
        <v>0</v>
      </c>
      <c r="L26" s="5">
        <f>'10月'!BM26</f>
        <v>0</v>
      </c>
      <c r="M26" s="5">
        <f>'11月'!BK26</f>
        <v>0</v>
      </c>
      <c r="N26" s="5">
        <f>'12月'!BM26</f>
        <v>0</v>
      </c>
    </row>
    <row r="27" spans="1:14" ht="15" customHeight="1" x14ac:dyDescent="0.2">
      <c r="A27" s="42"/>
      <c r="B27" s="14" t="s">
        <v>29</v>
      </c>
      <c r="C27" s="5">
        <f>'1月'!BM27</f>
        <v>0</v>
      </c>
      <c r="D27" s="5">
        <f>'2月'!BI27</f>
        <v>0</v>
      </c>
      <c r="E27" s="5">
        <f>'3月'!BM27</f>
        <v>0</v>
      </c>
      <c r="F27" s="5">
        <f>'4月'!BK27</f>
        <v>0</v>
      </c>
      <c r="G27" s="5">
        <f>'5月'!BM27</f>
        <v>0</v>
      </c>
      <c r="H27" s="5">
        <f>'6月'!BK27</f>
        <v>0</v>
      </c>
      <c r="I27" s="5">
        <f>'7月'!BM27</f>
        <v>0</v>
      </c>
      <c r="J27" s="5">
        <f>'8月'!BM27</f>
        <v>0</v>
      </c>
      <c r="K27" s="5">
        <f>'9月'!BK27</f>
        <v>0</v>
      </c>
      <c r="L27" s="5">
        <f>'10月'!BM27</f>
        <v>0</v>
      </c>
      <c r="M27" s="5">
        <f>'11月'!BK27</f>
        <v>0</v>
      </c>
      <c r="N27" s="5">
        <f>'12月'!BM27</f>
        <v>0</v>
      </c>
    </row>
    <row r="28" spans="1:14" ht="15" customHeight="1" thickBot="1" x14ac:dyDescent="0.25">
      <c r="A28" s="43" t="s">
        <v>30</v>
      </c>
      <c r="B28" s="44"/>
      <c r="C28" s="7">
        <f>'1月'!BM28</f>
        <v>20200</v>
      </c>
      <c r="D28" s="7">
        <f>'2月'!BI28</f>
        <v>0</v>
      </c>
      <c r="E28" s="7">
        <f>'3月'!BM28</f>
        <v>0</v>
      </c>
      <c r="F28" s="7">
        <f>'4月'!BK28</f>
        <v>0</v>
      </c>
      <c r="G28" s="7">
        <f>'5月'!BM28</f>
        <v>0</v>
      </c>
      <c r="H28" s="7">
        <f>'6月'!BK28</f>
        <v>0</v>
      </c>
      <c r="I28" s="7">
        <f>'7月'!BM28</f>
        <v>0</v>
      </c>
      <c r="J28" s="7">
        <f>'8月'!BM28</f>
        <v>0</v>
      </c>
      <c r="K28" s="7">
        <f>'9月'!BK28</f>
        <v>0</v>
      </c>
      <c r="L28" s="7">
        <f>'10月'!BM28</f>
        <v>0</v>
      </c>
      <c r="M28" s="7">
        <f>'11月'!BK28</f>
        <v>0</v>
      </c>
      <c r="N28" s="7">
        <f>'12月'!BM28</f>
        <v>0</v>
      </c>
    </row>
    <row r="29" spans="1:14" ht="15" customHeight="1" thickBot="1" x14ac:dyDescent="0.25">
      <c r="A29" s="45" t="s">
        <v>31</v>
      </c>
      <c r="B29" s="46"/>
      <c r="C29" s="17">
        <f>'1月'!BM29</f>
        <v>35400</v>
      </c>
      <c r="D29" s="17">
        <f>'2月'!BI29</f>
        <v>0</v>
      </c>
      <c r="E29" s="17">
        <f>'3月'!BM29</f>
        <v>0</v>
      </c>
      <c r="F29" s="17">
        <f>'4月'!BK29</f>
        <v>0</v>
      </c>
      <c r="G29" s="17">
        <f>'5月'!BM29</f>
        <v>0</v>
      </c>
      <c r="H29" s="17">
        <f>'6月'!BK29</f>
        <v>0</v>
      </c>
      <c r="I29" s="17">
        <f>'7月'!BM29</f>
        <v>0</v>
      </c>
      <c r="J29" s="17">
        <f>'8月'!BM29</f>
        <v>0</v>
      </c>
      <c r="K29" s="17">
        <f>'9月'!BK29</f>
        <v>0</v>
      </c>
      <c r="L29" s="17">
        <f>'10月'!BM29</f>
        <v>0</v>
      </c>
      <c r="M29" s="17">
        <f>'11月'!BK29</f>
        <v>0</v>
      </c>
      <c r="N29" s="17">
        <f>'12月'!BM29</f>
        <v>0</v>
      </c>
    </row>
    <row r="30" spans="1:14" ht="15" customHeight="1" thickBot="1" x14ac:dyDescent="0.25">
      <c r="A30" s="45" t="s">
        <v>32</v>
      </c>
      <c r="B30" s="46"/>
      <c r="C30" s="17">
        <f>'1月'!BM30</f>
        <v>114600</v>
      </c>
      <c r="D30" s="17">
        <f>'2月'!BI30</f>
        <v>114600</v>
      </c>
      <c r="E30" s="17">
        <f>'3月'!BM30</f>
        <v>114600</v>
      </c>
      <c r="F30" s="17">
        <f>'4月'!BK30</f>
        <v>114600</v>
      </c>
      <c r="G30" s="17">
        <f>'5月'!BM30</f>
        <v>114600</v>
      </c>
      <c r="H30" s="17">
        <f>'6月'!BK30</f>
        <v>114600</v>
      </c>
      <c r="I30" s="17">
        <f>'7月'!BM30</f>
        <v>114600</v>
      </c>
      <c r="J30" s="17">
        <f>'8月'!BM30</f>
        <v>114600</v>
      </c>
      <c r="K30" s="17">
        <f>'9月'!BK30</f>
        <v>114600</v>
      </c>
      <c r="L30" s="17">
        <f>'10月'!BM30</f>
        <v>114600</v>
      </c>
      <c r="M30" s="17">
        <f>'11月'!BK30</f>
        <v>114600</v>
      </c>
      <c r="N30" s="17">
        <f>'12月'!BM30</f>
        <v>114600</v>
      </c>
    </row>
    <row r="33" spans="11:11" x14ac:dyDescent="0.2">
      <c r="K33" s="23" t="s">
        <v>47</v>
      </c>
    </row>
  </sheetData>
  <mergeCells count="35">
    <mergeCell ref="N14:N16"/>
    <mergeCell ref="C2:N2"/>
    <mergeCell ref="N8:N10"/>
    <mergeCell ref="E14:E16"/>
    <mergeCell ref="F14:F16"/>
    <mergeCell ref="G14:G16"/>
    <mergeCell ref="H14:H16"/>
    <mergeCell ref="I14:I16"/>
    <mergeCell ref="J14:J16"/>
    <mergeCell ref="K14:K16"/>
    <mergeCell ref="L14:L16"/>
    <mergeCell ref="H8:H10"/>
    <mergeCell ref="I8:I10"/>
    <mergeCell ref="J8:J10"/>
    <mergeCell ref="K8:K10"/>
    <mergeCell ref="L8:L10"/>
    <mergeCell ref="M8:M10"/>
    <mergeCell ref="D8:D10"/>
    <mergeCell ref="D14:D16"/>
    <mergeCell ref="E8:E10"/>
    <mergeCell ref="F8:F10"/>
    <mergeCell ref="G8:G10"/>
    <mergeCell ref="M14:M16"/>
    <mergeCell ref="A17:B17"/>
    <mergeCell ref="A18:A27"/>
    <mergeCell ref="A28:B28"/>
    <mergeCell ref="A29:B29"/>
    <mergeCell ref="A30:B30"/>
    <mergeCell ref="A2:B2"/>
    <mergeCell ref="C8:C10"/>
    <mergeCell ref="C14:C16"/>
    <mergeCell ref="A8:A12"/>
    <mergeCell ref="B8:B10"/>
    <mergeCell ref="A13:B13"/>
    <mergeCell ref="A14:B16"/>
  </mergeCells>
  <phoneticPr fontId="2"/>
  <hyperlinks>
    <hyperlink ref="C4" location="'1月'!A1" display="1月"/>
    <hyperlink ref="D4" location="'2月'!A1" display="2月"/>
    <hyperlink ref="E4" location="'3月'!A1" display="3月"/>
    <hyperlink ref="F4" location="'4月'!A1" display="4月"/>
    <hyperlink ref="G4" location="'5月'!A1" display="5月"/>
    <hyperlink ref="H4" location="'6月'!A1" display="6月"/>
    <hyperlink ref="I4" location="'7月'!A1" display="7月"/>
    <hyperlink ref="J4" location="'8月'!A1" display="8月"/>
    <hyperlink ref="K4" location="'9月'!A1" display="9月"/>
    <hyperlink ref="L4" location="'10月'!A1" display="10月"/>
    <hyperlink ref="M4" location="'11月'!A1" display="11月"/>
    <hyperlink ref="N4" location="'12月'!A1" display="12月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showGridLines="0" workbookViewId="0">
      <selection activeCell="D6" sqref="D6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" style="1"/>
    <col min="4" max="4" width="9.5546875" style="1" bestFit="1" customWidth="1"/>
    <col min="5" max="16384" width="9" style="1"/>
  </cols>
  <sheetData>
    <row r="1" spans="1:63" ht="30.75" customHeight="1" x14ac:dyDescent="0.9">
      <c r="A1" s="24">
        <f>'1月'!A1</f>
        <v>2016</v>
      </c>
      <c r="B1" s="24"/>
      <c r="C1" s="19">
        <f>DATE(A1,9,1)</f>
        <v>42614</v>
      </c>
      <c r="D1" s="20"/>
      <c r="E1" s="21" t="s">
        <v>0</v>
      </c>
    </row>
    <row r="2" spans="1:63" ht="9.75" customHeight="1" thickBot="1" x14ac:dyDescent="0.25"/>
    <row r="3" spans="1:63" ht="16.5" customHeight="1" x14ac:dyDescent="0.2">
      <c r="C3" s="50">
        <f>DATE(A1,9,1)</f>
        <v>42614</v>
      </c>
      <c r="D3" s="52"/>
      <c r="E3" s="50">
        <f>C3+1</f>
        <v>42615</v>
      </c>
      <c r="F3" s="51"/>
      <c r="G3" s="50">
        <f>E3+1</f>
        <v>42616</v>
      </c>
      <c r="H3" s="51"/>
      <c r="I3" s="50">
        <f t="shared" ref="I3" si="0">G3+1</f>
        <v>42617</v>
      </c>
      <c r="J3" s="51"/>
      <c r="K3" s="50">
        <f t="shared" ref="K3" si="1">I3+1</f>
        <v>42618</v>
      </c>
      <c r="L3" s="51"/>
      <c r="M3" s="50">
        <f t="shared" ref="M3" si="2">K3+1</f>
        <v>42619</v>
      </c>
      <c r="N3" s="51"/>
      <c r="O3" s="50">
        <f t="shared" ref="O3" si="3">M3+1</f>
        <v>42620</v>
      </c>
      <c r="P3" s="51"/>
      <c r="Q3" s="50">
        <f t="shared" ref="Q3" si="4">O3+1</f>
        <v>42621</v>
      </c>
      <c r="R3" s="51"/>
      <c r="S3" s="50">
        <f t="shared" ref="S3" si="5">Q3+1</f>
        <v>42622</v>
      </c>
      <c r="T3" s="51"/>
      <c r="U3" s="50">
        <f t="shared" ref="U3" si="6">S3+1</f>
        <v>42623</v>
      </c>
      <c r="V3" s="51"/>
      <c r="W3" s="50">
        <f t="shared" ref="W3" si="7">U3+1</f>
        <v>42624</v>
      </c>
      <c r="X3" s="51"/>
      <c r="Y3" s="50">
        <f t="shared" ref="Y3" si="8">W3+1</f>
        <v>42625</v>
      </c>
      <c r="Z3" s="51"/>
      <c r="AA3" s="50">
        <f t="shared" ref="AA3" si="9">Y3+1</f>
        <v>42626</v>
      </c>
      <c r="AB3" s="51"/>
      <c r="AC3" s="50">
        <f t="shared" ref="AC3" si="10">AA3+1</f>
        <v>42627</v>
      </c>
      <c r="AD3" s="51"/>
      <c r="AE3" s="50">
        <f t="shared" ref="AE3" si="11">AC3+1</f>
        <v>42628</v>
      </c>
      <c r="AF3" s="51"/>
      <c r="AG3" s="50">
        <f t="shared" ref="AG3" si="12">AE3+1</f>
        <v>42629</v>
      </c>
      <c r="AH3" s="51"/>
      <c r="AI3" s="50">
        <f t="shared" ref="AI3" si="13">AG3+1</f>
        <v>42630</v>
      </c>
      <c r="AJ3" s="51"/>
      <c r="AK3" s="50">
        <f t="shared" ref="AK3" si="14">AI3+1</f>
        <v>42631</v>
      </c>
      <c r="AL3" s="51"/>
      <c r="AM3" s="50">
        <f t="shared" ref="AM3" si="15">AK3+1</f>
        <v>42632</v>
      </c>
      <c r="AN3" s="51"/>
      <c r="AO3" s="50">
        <f t="shared" ref="AO3" si="16">AM3+1</f>
        <v>42633</v>
      </c>
      <c r="AP3" s="51"/>
      <c r="AQ3" s="50">
        <f t="shared" ref="AQ3" si="17">AO3+1</f>
        <v>42634</v>
      </c>
      <c r="AR3" s="51"/>
      <c r="AS3" s="50">
        <f t="shared" ref="AS3" si="18">AQ3+1</f>
        <v>42635</v>
      </c>
      <c r="AT3" s="51"/>
      <c r="AU3" s="50">
        <f t="shared" ref="AU3" si="19">AS3+1</f>
        <v>42636</v>
      </c>
      <c r="AV3" s="51"/>
      <c r="AW3" s="50">
        <f t="shared" ref="AW3" si="20">AU3+1</f>
        <v>42637</v>
      </c>
      <c r="AX3" s="51"/>
      <c r="AY3" s="50">
        <f t="shared" ref="AY3" si="21">AW3+1</f>
        <v>42638</v>
      </c>
      <c r="AZ3" s="51"/>
      <c r="BA3" s="50">
        <f t="shared" ref="BA3" si="22">AY3+1</f>
        <v>42639</v>
      </c>
      <c r="BB3" s="51"/>
      <c r="BC3" s="50">
        <f t="shared" ref="BC3" si="23">BA3+1</f>
        <v>42640</v>
      </c>
      <c r="BD3" s="51"/>
      <c r="BE3" s="50">
        <f t="shared" ref="BE3" si="24">BC3+1</f>
        <v>42641</v>
      </c>
      <c r="BF3" s="51"/>
      <c r="BG3" s="50">
        <f t="shared" ref="BG3" si="25">BE3+1</f>
        <v>42642</v>
      </c>
      <c r="BH3" s="51"/>
      <c r="BI3" s="50">
        <f t="shared" ref="BI3" si="26">BG3+1</f>
        <v>42643</v>
      </c>
      <c r="BJ3" s="51"/>
      <c r="BK3" s="55" t="s">
        <v>1</v>
      </c>
    </row>
    <row r="4" spans="1:63" ht="16.5" customHeight="1" x14ac:dyDescent="0.2">
      <c r="C4" s="53" t="str">
        <f>TEXT(C3,"ddd")</f>
        <v>Thu</v>
      </c>
      <c r="D4" s="54"/>
      <c r="E4" s="53" t="str">
        <f t="shared" ref="E4" si="27">TEXT(E3,"ddd")</f>
        <v>Fri</v>
      </c>
      <c r="F4" s="54"/>
      <c r="G4" s="53" t="str">
        <f t="shared" ref="G4" si="28">TEXT(G3,"ddd")</f>
        <v>Sat</v>
      </c>
      <c r="H4" s="54"/>
      <c r="I4" s="53" t="str">
        <f t="shared" ref="I4" si="29">TEXT(I3,"ddd")</f>
        <v>Sun</v>
      </c>
      <c r="J4" s="54"/>
      <c r="K4" s="53" t="str">
        <f t="shared" ref="K4" si="30">TEXT(K3,"ddd")</f>
        <v>Mon</v>
      </c>
      <c r="L4" s="54"/>
      <c r="M4" s="53" t="str">
        <f t="shared" ref="M4" si="31">TEXT(M3,"ddd")</f>
        <v>Tue</v>
      </c>
      <c r="N4" s="54"/>
      <c r="O4" s="53" t="str">
        <f t="shared" ref="O4" si="32">TEXT(O3,"ddd")</f>
        <v>Wed</v>
      </c>
      <c r="P4" s="54"/>
      <c r="Q4" s="53" t="str">
        <f t="shared" ref="Q4" si="33">TEXT(Q3,"ddd")</f>
        <v>Thu</v>
      </c>
      <c r="R4" s="54"/>
      <c r="S4" s="53" t="str">
        <f t="shared" ref="S4" si="34">TEXT(S3,"ddd")</f>
        <v>Fri</v>
      </c>
      <c r="T4" s="54"/>
      <c r="U4" s="53" t="str">
        <f t="shared" ref="U4" si="35">TEXT(U3,"ddd")</f>
        <v>Sat</v>
      </c>
      <c r="V4" s="54"/>
      <c r="W4" s="53" t="str">
        <f t="shared" ref="W4" si="36">TEXT(W3,"ddd")</f>
        <v>Sun</v>
      </c>
      <c r="X4" s="54"/>
      <c r="Y4" s="53" t="str">
        <f t="shared" ref="Y4" si="37">TEXT(Y3,"ddd")</f>
        <v>Mon</v>
      </c>
      <c r="Z4" s="54"/>
      <c r="AA4" s="53" t="str">
        <f t="shared" ref="AA4" si="38">TEXT(AA3,"ddd")</f>
        <v>Tue</v>
      </c>
      <c r="AB4" s="54"/>
      <c r="AC4" s="53" t="str">
        <f t="shared" ref="AC4" si="39">TEXT(AC3,"ddd")</f>
        <v>Wed</v>
      </c>
      <c r="AD4" s="54"/>
      <c r="AE4" s="53" t="str">
        <f t="shared" ref="AE4" si="40">TEXT(AE3,"ddd")</f>
        <v>Thu</v>
      </c>
      <c r="AF4" s="54"/>
      <c r="AG4" s="53" t="str">
        <f t="shared" ref="AG4" si="41">TEXT(AG3,"ddd")</f>
        <v>Fri</v>
      </c>
      <c r="AH4" s="54"/>
      <c r="AI4" s="53" t="str">
        <f t="shared" ref="AI4" si="42">TEXT(AI3,"ddd")</f>
        <v>Sat</v>
      </c>
      <c r="AJ4" s="54"/>
      <c r="AK4" s="53" t="str">
        <f t="shared" ref="AK4" si="43">TEXT(AK3,"ddd")</f>
        <v>Sun</v>
      </c>
      <c r="AL4" s="54"/>
      <c r="AM4" s="53" t="str">
        <f t="shared" ref="AM4" si="44">TEXT(AM3,"ddd")</f>
        <v>Mon</v>
      </c>
      <c r="AN4" s="54"/>
      <c r="AO4" s="53" t="str">
        <f t="shared" ref="AO4" si="45">TEXT(AO3,"ddd")</f>
        <v>Tue</v>
      </c>
      <c r="AP4" s="54"/>
      <c r="AQ4" s="53" t="str">
        <f t="shared" ref="AQ4" si="46">TEXT(AQ3,"ddd")</f>
        <v>Wed</v>
      </c>
      <c r="AR4" s="54"/>
      <c r="AS4" s="53" t="str">
        <f t="shared" ref="AS4" si="47">TEXT(AS3,"ddd")</f>
        <v>Thu</v>
      </c>
      <c r="AT4" s="54"/>
      <c r="AU4" s="53" t="str">
        <f t="shared" ref="AU4" si="48">TEXT(AU3,"ddd")</f>
        <v>Fri</v>
      </c>
      <c r="AV4" s="54"/>
      <c r="AW4" s="53" t="str">
        <f t="shared" ref="AW4" si="49">TEXT(AW3,"ddd")</f>
        <v>Sat</v>
      </c>
      <c r="AX4" s="54"/>
      <c r="AY4" s="53" t="str">
        <f t="shared" ref="AY4" si="50">TEXT(AY3,"ddd")</f>
        <v>Sun</v>
      </c>
      <c r="AZ4" s="54"/>
      <c r="BA4" s="53" t="str">
        <f t="shared" ref="BA4" si="51">TEXT(BA3,"ddd")</f>
        <v>Mon</v>
      </c>
      <c r="BB4" s="54"/>
      <c r="BC4" s="53" t="str">
        <f t="shared" ref="BC4" si="52">TEXT(BC3,"ddd")</f>
        <v>Tue</v>
      </c>
      <c r="BD4" s="54"/>
      <c r="BE4" s="53" t="str">
        <f t="shared" ref="BE4" si="53">TEXT(BE3,"ddd")</f>
        <v>Wed</v>
      </c>
      <c r="BF4" s="54"/>
      <c r="BG4" s="53" t="str">
        <f t="shared" ref="BG4" si="54">TEXT(BG3,"ddd")</f>
        <v>Thu</v>
      </c>
      <c r="BH4" s="54"/>
      <c r="BI4" s="53" t="str">
        <f t="shared" ref="BI4" si="55">TEXT(BI3,"ddd")</f>
        <v>Fri</v>
      </c>
      <c r="BJ4" s="54"/>
      <c r="BK4" s="56"/>
    </row>
    <row r="5" spans="1:63" ht="16.5" customHeight="1" x14ac:dyDescent="0.2">
      <c r="C5" s="2" t="s">
        <v>2</v>
      </c>
      <c r="D5" s="3">
        <f>'8月'!BM30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6">F30</f>
        <v>114600</v>
      </c>
      <c r="I5" s="2" t="s">
        <v>3</v>
      </c>
      <c r="J5" s="3">
        <f t="shared" ref="J5" si="57">H30</f>
        <v>114600</v>
      </c>
      <c r="K5" s="2" t="s">
        <v>3</v>
      </c>
      <c r="L5" s="3">
        <f t="shared" ref="L5" si="58">J30</f>
        <v>114600</v>
      </c>
      <c r="M5" s="2" t="s">
        <v>3</v>
      </c>
      <c r="N5" s="3">
        <f t="shared" ref="N5" si="59">L30</f>
        <v>114600</v>
      </c>
      <c r="O5" s="2" t="s">
        <v>3</v>
      </c>
      <c r="P5" s="3">
        <f t="shared" ref="P5" si="60">N30</f>
        <v>114600</v>
      </c>
      <c r="Q5" s="2" t="s">
        <v>3</v>
      </c>
      <c r="R5" s="3">
        <f t="shared" ref="R5" si="61">P30</f>
        <v>114600</v>
      </c>
      <c r="S5" s="2" t="s">
        <v>3</v>
      </c>
      <c r="T5" s="3">
        <f t="shared" ref="T5" si="62">R30</f>
        <v>114600</v>
      </c>
      <c r="U5" s="2" t="s">
        <v>3</v>
      </c>
      <c r="V5" s="3">
        <f t="shared" ref="V5" si="63">T30</f>
        <v>114600</v>
      </c>
      <c r="W5" s="2" t="s">
        <v>3</v>
      </c>
      <c r="X5" s="3">
        <f t="shared" ref="X5" si="64">V30</f>
        <v>114600</v>
      </c>
      <c r="Y5" s="2" t="s">
        <v>3</v>
      </c>
      <c r="Z5" s="3">
        <f t="shared" ref="Z5" si="65">X30</f>
        <v>114600</v>
      </c>
      <c r="AA5" s="2" t="s">
        <v>3</v>
      </c>
      <c r="AB5" s="3">
        <f t="shared" ref="AB5" si="66">Z30</f>
        <v>114600</v>
      </c>
      <c r="AC5" s="2" t="s">
        <v>3</v>
      </c>
      <c r="AD5" s="3">
        <f t="shared" ref="AD5" si="67">AB30</f>
        <v>114600</v>
      </c>
      <c r="AE5" s="2" t="s">
        <v>3</v>
      </c>
      <c r="AF5" s="3">
        <f t="shared" ref="AF5" si="68">AD30</f>
        <v>114600</v>
      </c>
      <c r="AG5" s="2" t="s">
        <v>3</v>
      </c>
      <c r="AH5" s="3">
        <f t="shared" ref="AH5" si="69">AF30</f>
        <v>114600</v>
      </c>
      <c r="AI5" s="2" t="s">
        <v>3</v>
      </c>
      <c r="AJ5" s="3">
        <f t="shared" ref="AJ5" si="70">AH30</f>
        <v>114600</v>
      </c>
      <c r="AK5" s="2" t="s">
        <v>3</v>
      </c>
      <c r="AL5" s="3">
        <f t="shared" ref="AL5" si="71">AJ30</f>
        <v>114600</v>
      </c>
      <c r="AM5" s="2" t="s">
        <v>3</v>
      </c>
      <c r="AN5" s="3">
        <f t="shared" ref="AN5" si="72">AL30</f>
        <v>114600</v>
      </c>
      <c r="AO5" s="2" t="s">
        <v>3</v>
      </c>
      <c r="AP5" s="3">
        <f t="shared" ref="AP5" si="73">AN30</f>
        <v>114600</v>
      </c>
      <c r="AQ5" s="2" t="s">
        <v>3</v>
      </c>
      <c r="AR5" s="3">
        <f t="shared" ref="AR5" si="74">AP30</f>
        <v>114600</v>
      </c>
      <c r="AS5" s="2" t="s">
        <v>3</v>
      </c>
      <c r="AT5" s="3">
        <f t="shared" ref="AT5" si="75">AR30</f>
        <v>114600</v>
      </c>
      <c r="AU5" s="2" t="s">
        <v>3</v>
      </c>
      <c r="AV5" s="3">
        <f t="shared" ref="AV5" si="76">AT30</f>
        <v>114600</v>
      </c>
      <c r="AW5" s="2" t="s">
        <v>3</v>
      </c>
      <c r="AX5" s="3">
        <f t="shared" ref="AX5" si="77">AV30</f>
        <v>114600</v>
      </c>
      <c r="AY5" s="2" t="s">
        <v>3</v>
      </c>
      <c r="AZ5" s="3">
        <f t="shared" ref="AZ5" si="78">AX30</f>
        <v>114600</v>
      </c>
      <c r="BA5" s="2" t="s">
        <v>3</v>
      </c>
      <c r="BB5" s="3">
        <f t="shared" ref="BB5" si="79">AZ30</f>
        <v>114600</v>
      </c>
      <c r="BC5" s="2" t="s">
        <v>3</v>
      </c>
      <c r="BD5" s="3">
        <f t="shared" ref="BD5" si="80">BB30</f>
        <v>114600</v>
      </c>
      <c r="BE5" s="2" t="s">
        <v>3</v>
      </c>
      <c r="BF5" s="3">
        <f t="shared" ref="BF5" si="81">BD30</f>
        <v>114600</v>
      </c>
      <c r="BG5" s="2" t="s">
        <v>3</v>
      </c>
      <c r="BH5" s="3">
        <f t="shared" ref="BH5" si="82">BF30</f>
        <v>114600</v>
      </c>
      <c r="BI5" s="2" t="s">
        <v>3</v>
      </c>
      <c r="BJ5" s="3">
        <f t="shared" ref="BJ5" si="83">BH30</f>
        <v>114600</v>
      </c>
      <c r="BK5" s="3">
        <f>D5</f>
        <v>114600</v>
      </c>
    </row>
    <row r="6" spans="1:63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5">
        <f>SUM(C6:BJ6)</f>
        <v>0</v>
      </c>
    </row>
    <row r="7" spans="1:63" ht="16.5" customHeight="1" thickBot="1" x14ac:dyDescent="0.25">
      <c r="C7" s="6" t="s">
        <v>33</v>
      </c>
      <c r="D7" s="7">
        <f>D5+D6</f>
        <v>114600</v>
      </c>
      <c r="E7" s="8"/>
      <c r="F7" s="9">
        <f t="shared" ref="F7:BJ7" si="84">F5+F6</f>
        <v>114600</v>
      </c>
      <c r="G7" s="8"/>
      <c r="H7" s="9">
        <f t="shared" si="84"/>
        <v>114600</v>
      </c>
      <c r="I7" s="8"/>
      <c r="J7" s="9">
        <f t="shared" si="84"/>
        <v>114600</v>
      </c>
      <c r="K7" s="8"/>
      <c r="L7" s="9">
        <f t="shared" si="84"/>
        <v>114600</v>
      </c>
      <c r="M7" s="8"/>
      <c r="N7" s="9">
        <f t="shared" si="84"/>
        <v>114600</v>
      </c>
      <c r="O7" s="8"/>
      <c r="P7" s="9">
        <f t="shared" si="84"/>
        <v>114600</v>
      </c>
      <c r="Q7" s="8"/>
      <c r="R7" s="9">
        <f t="shared" si="84"/>
        <v>114600</v>
      </c>
      <c r="S7" s="8"/>
      <c r="T7" s="9">
        <f t="shared" si="84"/>
        <v>114600</v>
      </c>
      <c r="U7" s="8"/>
      <c r="V7" s="9">
        <f t="shared" si="84"/>
        <v>114600</v>
      </c>
      <c r="W7" s="8"/>
      <c r="X7" s="9">
        <f t="shared" si="84"/>
        <v>114600</v>
      </c>
      <c r="Y7" s="8"/>
      <c r="Z7" s="9">
        <f t="shared" si="84"/>
        <v>114600</v>
      </c>
      <c r="AA7" s="8"/>
      <c r="AB7" s="9">
        <f t="shared" si="84"/>
        <v>114600</v>
      </c>
      <c r="AC7" s="8"/>
      <c r="AD7" s="9">
        <f t="shared" si="84"/>
        <v>114600</v>
      </c>
      <c r="AE7" s="8"/>
      <c r="AF7" s="9">
        <f t="shared" si="84"/>
        <v>114600</v>
      </c>
      <c r="AG7" s="8"/>
      <c r="AH7" s="9">
        <f t="shared" si="84"/>
        <v>114600</v>
      </c>
      <c r="AI7" s="8"/>
      <c r="AJ7" s="9">
        <f t="shared" si="84"/>
        <v>114600</v>
      </c>
      <c r="AK7" s="8"/>
      <c r="AL7" s="9">
        <f t="shared" si="84"/>
        <v>114600</v>
      </c>
      <c r="AM7" s="8"/>
      <c r="AN7" s="9">
        <f t="shared" si="84"/>
        <v>114600</v>
      </c>
      <c r="AO7" s="8"/>
      <c r="AP7" s="9">
        <f t="shared" si="84"/>
        <v>114600</v>
      </c>
      <c r="AQ7" s="8"/>
      <c r="AR7" s="9">
        <f t="shared" si="84"/>
        <v>114600</v>
      </c>
      <c r="AS7" s="8"/>
      <c r="AT7" s="9">
        <f t="shared" si="84"/>
        <v>114600</v>
      </c>
      <c r="AU7" s="8"/>
      <c r="AV7" s="9">
        <f t="shared" si="84"/>
        <v>114600</v>
      </c>
      <c r="AW7" s="8"/>
      <c r="AX7" s="9">
        <f t="shared" si="84"/>
        <v>114600</v>
      </c>
      <c r="AY7" s="8"/>
      <c r="AZ7" s="9">
        <f t="shared" si="84"/>
        <v>114600</v>
      </c>
      <c r="BA7" s="8"/>
      <c r="BB7" s="9">
        <f t="shared" si="84"/>
        <v>114600</v>
      </c>
      <c r="BC7" s="8"/>
      <c r="BD7" s="9">
        <f t="shared" si="84"/>
        <v>114600</v>
      </c>
      <c r="BE7" s="8"/>
      <c r="BF7" s="9">
        <f t="shared" si="84"/>
        <v>114600</v>
      </c>
      <c r="BG7" s="8"/>
      <c r="BH7" s="9">
        <f t="shared" si="84"/>
        <v>114600</v>
      </c>
      <c r="BI7" s="8"/>
      <c r="BJ7" s="9">
        <f t="shared" si="84"/>
        <v>114600</v>
      </c>
      <c r="BK7" s="7">
        <f>BK5+BK6</f>
        <v>114600</v>
      </c>
    </row>
    <row r="8" spans="1:63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25">
        <f>SUM(C8:BJ10)</f>
        <v>0</v>
      </c>
    </row>
    <row r="9" spans="1:63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26"/>
    </row>
    <row r="10" spans="1:63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27"/>
    </row>
    <row r="11" spans="1:63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5">
        <f>SUM(C11:BJ11)</f>
        <v>0</v>
      </c>
    </row>
    <row r="12" spans="1:63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5">
        <f>SUM(C12:BJ12)</f>
        <v>0</v>
      </c>
    </row>
    <row r="13" spans="1:63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J13" si="85">SUM(F8:F12)</f>
        <v>0</v>
      </c>
      <c r="G13" s="8"/>
      <c r="H13" s="9">
        <f t="shared" si="85"/>
        <v>0</v>
      </c>
      <c r="I13" s="8"/>
      <c r="J13" s="9">
        <f t="shared" si="85"/>
        <v>0</v>
      </c>
      <c r="K13" s="8"/>
      <c r="L13" s="9">
        <f t="shared" si="85"/>
        <v>0</v>
      </c>
      <c r="M13" s="8"/>
      <c r="N13" s="9">
        <f t="shared" si="85"/>
        <v>0</v>
      </c>
      <c r="O13" s="8"/>
      <c r="P13" s="9">
        <f t="shared" si="85"/>
        <v>0</v>
      </c>
      <c r="Q13" s="8"/>
      <c r="R13" s="9">
        <f t="shared" si="85"/>
        <v>0</v>
      </c>
      <c r="S13" s="8"/>
      <c r="T13" s="9">
        <f t="shared" si="85"/>
        <v>0</v>
      </c>
      <c r="U13" s="8"/>
      <c r="V13" s="9">
        <f t="shared" si="85"/>
        <v>0</v>
      </c>
      <c r="W13" s="8"/>
      <c r="X13" s="9">
        <f t="shared" si="85"/>
        <v>0</v>
      </c>
      <c r="Y13" s="8"/>
      <c r="Z13" s="9">
        <f t="shared" si="85"/>
        <v>0</v>
      </c>
      <c r="AA13" s="8"/>
      <c r="AB13" s="9">
        <f t="shared" si="85"/>
        <v>0</v>
      </c>
      <c r="AC13" s="8"/>
      <c r="AD13" s="9">
        <f t="shared" si="85"/>
        <v>0</v>
      </c>
      <c r="AE13" s="8"/>
      <c r="AF13" s="9">
        <f t="shared" si="85"/>
        <v>0</v>
      </c>
      <c r="AG13" s="8"/>
      <c r="AH13" s="9">
        <f t="shared" si="85"/>
        <v>0</v>
      </c>
      <c r="AI13" s="8"/>
      <c r="AJ13" s="9">
        <f t="shared" si="85"/>
        <v>0</v>
      </c>
      <c r="AK13" s="8"/>
      <c r="AL13" s="9">
        <f t="shared" si="85"/>
        <v>0</v>
      </c>
      <c r="AM13" s="8"/>
      <c r="AN13" s="9">
        <f t="shared" si="85"/>
        <v>0</v>
      </c>
      <c r="AO13" s="8"/>
      <c r="AP13" s="9">
        <f t="shared" si="85"/>
        <v>0</v>
      </c>
      <c r="AQ13" s="8"/>
      <c r="AR13" s="9">
        <f t="shared" si="85"/>
        <v>0</v>
      </c>
      <c r="AS13" s="8"/>
      <c r="AT13" s="9">
        <f t="shared" si="85"/>
        <v>0</v>
      </c>
      <c r="AU13" s="8"/>
      <c r="AV13" s="9">
        <f t="shared" si="85"/>
        <v>0</v>
      </c>
      <c r="AW13" s="8"/>
      <c r="AX13" s="9">
        <f t="shared" si="85"/>
        <v>0</v>
      </c>
      <c r="AY13" s="8"/>
      <c r="AZ13" s="9">
        <f t="shared" si="85"/>
        <v>0</v>
      </c>
      <c r="BA13" s="8"/>
      <c r="BB13" s="9">
        <f t="shared" si="85"/>
        <v>0</v>
      </c>
      <c r="BC13" s="8"/>
      <c r="BD13" s="9">
        <f t="shared" si="85"/>
        <v>0</v>
      </c>
      <c r="BE13" s="8"/>
      <c r="BF13" s="9">
        <f t="shared" si="85"/>
        <v>0</v>
      </c>
      <c r="BG13" s="8"/>
      <c r="BH13" s="9">
        <f t="shared" si="85"/>
        <v>0</v>
      </c>
      <c r="BI13" s="8"/>
      <c r="BJ13" s="9">
        <f t="shared" si="85"/>
        <v>0</v>
      </c>
      <c r="BK13" s="7">
        <f>SUM(C13:BJ13)</f>
        <v>0</v>
      </c>
    </row>
    <row r="14" spans="1:63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25">
        <f>SUM(C14:BJ16)</f>
        <v>0</v>
      </c>
    </row>
    <row r="15" spans="1:63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26"/>
    </row>
    <row r="16" spans="1:63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27"/>
    </row>
    <row r="17" spans="1:63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J17" si="86">SUM(F14:F16)</f>
        <v>0</v>
      </c>
      <c r="G17" s="8"/>
      <c r="H17" s="9">
        <f t="shared" si="86"/>
        <v>0</v>
      </c>
      <c r="I17" s="8"/>
      <c r="J17" s="9">
        <f t="shared" si="86"/>
        <v>0</v>
      </c>
      <c r="K17" s="8"/>
      <c r="L17" s="9">
        <f t="shared" si="86"/>
        <v>0</v>
      </c>
      <c r="M17" s="8"/>
      <c r="N17" s="9">
        <f t="shared" si="86"/>
        <v>0</v>
      </c>
      <c r="O17" s="8"/>
      <c r="P17" s="9">
        <f t="shared" si="86"/>
        <v>0</v>
      </c>
      <c r="Q17" s="8"/>
      <c r="R17" s="9">
        <f t="shared" si="86"/>
        <v>0</v>
      </c>
      <c r="S17" s="8"/>
      <c r="T17" s="9">
        <f t="shared" si="86"/>
        <v>0</v>
      </c>
      <c r="U17" s="8"/>
      <c r="V17" s="9">
        <f t="shared" si="86"/>
        <v>0</v>
      </c>
      <c r="W17" s="8"/>
      <c r="X17" s="9">
        <f t="shared" si="86"/>
        <v>0</v>
      </c>
      <c r="Y17" s="8"/>
      <c r="Z17" s="9">
        <f t="shared" si="86"/>
        <v>0</v>
      </c>
      <c r="AA17" s="8"/>
      <c r="AB17" s="9">
        <f t="shared" si="86"/>
        <v>0</v>
      </c>
      <c r="AC17" s="8"/>
      <c r="AD17" s="9">
        <f t="shared" si="86"/>
        <v>0</v>
      </c>
      <c r="AE17" s="8"/>
      <c r="AF17" s="9">
        <f t="shared" si="86"/>
        <v>0</v>
      </c>
      <c r="AG17" s="8"/>
      <c r="AH17" s="9">
        <f t="shared" si="86"/>
        <v>0</v>
      </c>
      <c r="AI17" s="8"/>
      <c r="AJ17" s="9">
        <f t="shared" si="86"/>
        <v>0</v>
      </c>
      <c r="AK17" s="8"/>
      <c r="AL17" s="9">
        <f t="shared" si="86"/>
        <v>0</v>
      </c>
      <c r="AM17" s="8"/>
      <c r="AN17" s="9">
        <f t="shared" si="86"/>
        <v>0</v>
      </c>
      <c r="AO17" s="8"/>
      <c r="AP17" s="9">
        <f t="shared" si="86"/>
        <v>0</v>
      </c>
      <c r="AQ17" s="8"/>
      <c r="AR17" s="9">
        <f t="shared" si="86"/>
        <v>0</v>
      </c>
      <c r="AS17" s="8"/>
      <c r="AT17" s="9">
        <f t="shared" si="86"/>
        <v>0</v>
      </c>
      <c r="AU17" s="8"/>
      <c r="AV17" s="9">
        <f t="shared" si="86"/>
        <v>0</v>
      </c>
      <c r="AW17" s="8"/>
      <c r="AX17" s="9">
        <f t="shared" si="86"/>
        <v>0</v>
      </c>
      <c r="AY17" s="8"/>
      <c r="AZ17" s="9">
        <f t="shared" si="86"/>
        <v>0</v>
      </c>
      <c r="BA17" s="8"/>
      <c r="BB17" s="9">
        <f t="shared" si="86"/>
        <v>0</v>
      </c>
      <c r="BC17" s="8"/>
      <c r="BD17" s="9">
        <f t="shared" si="86"/>
        <v>0</v>
      </c>
      <c r="BE17" s="8"/>
      <c r="BF17" s="9">
        <f t="shared" si="86"/>
        <v>0</v>
      </c>
      <c r="BG17" s="8"/>
      <c r="BH17" s="9">
        <f t="shared" si="86"/>
        <v>0</v>
      </c>
      <c r="BI17" s="8"/>
      <c r="BJ17" s="9">
        <f t="shared" si="86"/>
        <v>0</v>
      </c>
      <c r="BK17" s="7">
        <f t="shared" ref="BK17:BK29" si="87">SUM(C17:BJ17)</f>
        <v>0</v>
      </c>
    </row>
    <row r="18" spans="1:63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1">
        <f t="shared" si="87"/>
        <v>0</v>
      </c>
    </row>
    <row r="19" spans="1:63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5">
        <f t="shared" si="87"/>
        <v>0</v>
      </c>
    </row>
    <row r="20" spans="1:63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5">
        <f t="shared" si="87"/>
        <v>0</v>
      </c>
    </row>
    <row r="21" spans="1:63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5">
        <f t="shared" si="87"/>
        <v>0</v>
      </c>
    </row>
    <row r="22" spans="1:63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5">
        <f t="shared" si="87"/>
        <v>0</v>
      </c>
    </row>
    <row r="23" spans="1:63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5">
        <f t="shared" si="87"/>
        <v>0</v>
      </c>
    </row>
    <row r="24" spans="1:63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5">
        <f t="shared" si="87"/>
        <v>0</v>
      </c>
    </row>
    <row r="25" spans="1:63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5">
        <f t="shared" si="87"/>
        <v>0</v>
      </c>
    </row>
    <row r="26" spans="1:63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5">
        <f t="shared" si="87"/>
        <v>0</v>
      </c>
    </row>
    <row r="27" spans="1:63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5">
        <f t="shared" si="87"/>
        <v>0</v>
      </c>
    </row>
    <row r="28" spans="1:63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J28" si="88">SUM(F18:F27)</f>
        <v>0</v>
      </c>
      <c r="G28" s="15"/>
      <c r="H28" s="7">
        <f t="shared" si="88"/>
        <v>0</v>
      </c>
      <c r="I28" s="15"/>
      <c r="J28" s="7">
        <f t="shared" si="88"/>
        <v>0</v>
      </c>
      <c r="K28" s="15"/>
      <c r="L28" s="7">
        <f t="shared" si="88"/>
        <v>0</v>
      </c>
      <c r="M28" s="15"/>
      <c r="N28" s="7">
        <f t="shared" si="88"/>
        <v>0</v>
      </c>
      <c r="O28" s="15"/>
      <c r="P28" s="7">
        <f t="shared" si="88"/>
        <v>0</v>
      </c>
      <c r="Q28" s="15"/>
      <c r="R28" s="7">
        <f t="shared" si="88"/>
        <v>0</v>
      </c>
      <c r="S28" s="15"/>
      <c r="T28" s="7">
        <f t="shared" si="88"/>
        <v>0</v>
      </c>
      <c r="U28" s="15"/>
      <c r="V28" s="7">
        <f t="shared" si="88"/>
        <v>0</v>
      </c>
      <c r="W28" s="15"/>
      <c r="X28" s="7">
        <f t="shared" si="88"/>
        <v>0</v>
      </c>
      <c r="Y28" s="15"/>
      <c r="Z28" s="7">
        <f t="shared" si="88"/>
        <v>0</v>
      </c>
      <c r="AA28" s="15"/>
      <c r="AB28" s="7">
        <f t="shared" si="88"/>
        <v>0</v>
      </c>
      <c r="AC28" s="15"/>
      <c r="AD28" s="7">
        <f t="shared" si="88"/>
        <v>0</v>
      </c>
      <c r="AE28" s="15"/>
      <c r="AF28" s="7">
        <f t="shared" si="88"/>
        <v>0</v>
      </c>
      <c r="AG28" s="15"/>
      <c r="AH28" s="7">
        <f t="shared" si="88"/>
        <v>0</v>
      </c>
      <c r="AI28" s="15"/>
      <c r="AJ28" s="7">
        <f t="shared" si="88"/>
        <v>0</v>
      </c>
      <c r="AK28" s="15"/>
      <c r="AL28" s="7">
        <f t="shared" si="88"/>
        <v>0</v>
      </c>
      <c r="AM28" s="15"/>
      <c r="AN28" s="7">
        <f t="shared" si="88"/>
        <v>0</v>
      </c>
      <c r="AO28" s="15"/>
      <c r="AP28" s="7">
        <f t="shared" si="88"/>
        <v>0</v>
      </c>
      <c r="AQ28" s="15"/>
      <c r="AR28" s="7">
        <f t="shared" si="88"/>
        <v>0</v>
      </c>
      <c r="AS28" s="15"/>
      <c r="AT28" s="7">
        <f t="shared" si="88"/>
        <v>0</v>
      </c>
      <c r="AU28" s="15"/>
      <c r="AV28" s="7">
        <f t="shared" si="88"/>
        <v>0</v>
      </c>
      <c r="AW28" s="15"/>
      <c r="AX28" s="7">
        <f t="shared" si="88"/>
        <v>0</v>
      </c>
      <c r="AY28" s="15"/>
      <c r="AZ28" s="7">
        <f t="shared" si="88"/>
        <v>0</v>
      </c>
      <c r="BA28" s="15"/>
      <c r="BB28" s="7">
        <f t="shared" si="88"/>
        <v>0</v>
      </c>
      <c r="BC28" s="15"/>
      <c r="BD28" s="7">
        <f t="shared" si="88"/>
        <v>0</v>
      </c>
      <c r="BE28" s="15"/>
      <c r="BF28" s="7">
        <f t="shared" si="88"/>
        <v>0</v>
      </c>
      <c r="BG28" s="15"/>
      <c r="BH28" s="7">
        <f t="shared" si="88"/>
        <v>0</v>
      </c>
      <c r="BI28" s="15"/>
      <c r="BJ28" s="7">
        <f t="shared" si="88"/>
        <v>0</v>
      </c>
      <c r="BK28" s="7">
        <f t="shared" si="87"/>
        <v>0</v>
      </c>
    </row>
    <row r="29" spans="1:63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J29" si="89">F13+F17+F28</f>
        <v>0</v>
      </c>
      <c r="G29" s="18"/>
      <c r="H29" s="17">
        <f t="shared" si="89"/>
        <v>0</v>
      </c>
      <c r="I29" s="18"/>
      <c r="J29" s="17">
        <f t="shared" si="89"/>
        <v>0</v>
      </c>
      <c r="K29" s="18"/>
      <c r="L29" s="17">
        <f t="shared" si="89"/>
        <v>0</v>
      </c>
      <c r="M29" s="18"/>
      <c r="N29" s="17">
        <f t="shared" si="89"/>
        <v>0</v>
      </c>
      <c r="O29" s="18"/>
      <c r="P29" s="17">
        <f t="shared" si="89"/>
        <v>0</v>
      </c>
      <c r="Q29" s="18"/>
      <c r="R29" s="17">
        <f t="shared" si="89"/>
        <v>0</v>
      </c>
      <c r="S29" s="18"/>
      <c r="T29" s="17">
        <f t="shared" si="89"/>
        <v>0</v>
      </c>
      <c r="U29" s="18"/>
      <c r="V29" s="17">
        <f t="shared" si="89"/>
        <v>0</v>
      </c>
      <c r="W29" s="18"/>
      <c r="X29" s="17">
        <f t="shared" si="89"/>
        <v>0</v>
      </c>
      <c r="Y29" s="18"/>
      <c r="Z29" s="17">
        <f t="shared" si="89"/>
        <v>0</v>
      </c>
      <c r="AA29" s="18"/>
      <c r="AB29" s="17">
        <f t="shared" si="89"/>
        <v>0</v>
      </c>
      <c r="AC29" s="18"/>
      <c r="AD29" s="17">
        <f t="shared" si="89"/>
        <v>0</v>
      </c>
      <c r="AE29" s="18"/>
      <c r="AF29" s="17">
        <f t="shared" si="89"/>
        <v>0</v>
      </c>
      <c r="AG29" s="18"/>
      <c r="AH29" s="17">
        <f t="shared" si="89"/>
        <v>0</v>
      </c>
      <c r="AI29" s="18"/>
      <c r="AJ29" s="17">
        <f t="shared" si="89"/>
        <v>0</v>
      </c>
      <c r="AK29" s="18"/>
      <c r="AL29" s="17">
        <f t="shared" si="89"/>
        <v>0</v>
      </c>
      <c r="AM29" s="18"/>
      <c r="AN29" s="17">
        <f t="shared" si="89"/>
        <v>0</v>
      </c>
      <c r="AO29" s="18"/>
      <c r="AP29" s="17">
        <f t="shared" si="89"/>
        <v>0</v>
      </c>
      <c r="AQ29" s="18"/>
      <c r="AR29" s="17">
        <f t="shared" si="89"/>
        <v>0</v>
      </c>
      <c r="AS29" s="18"/>
      <c r="AT29" s="17">
        <f t="shared" si="89"/>
        <v>0</v>
      </c>
      <c r="AU29" s="18"/>
      <c r="AV29" s="17">
        <f t="shared" si="89"/>
        <v>0</v>
      </c>
      <c r="AW29" s="18"/>
      <c r="AX29" s="17">
        <f t="shared" si="89"/>
        <v>0</v>
      </c>
      <c r="AY29" s="18"/>
      <c r="AZ29" s="17">
        <f t="shared" si="89"/>
        <v>0</v>
      </c>
      <c r="BA29" s="18"/>
      <c r="BB29" s="17">
        <f t="shared" si="89"/>
        <v>0</v>
      </c>
      <c r="BC29" s="18"/>
      <c r="BD29" s="17">
        <f t="shared" si="89"/>
        <v>0</v>
      </c>
      <c r="BE29" s="18"/>
      <c r="BF29" s="17">
        <f t="shared" si="89"/>
        <v>0</v>
      </c>
      <c r="BG29" s="18"/>
      <c r="BH29" s="17">
        <f t="shared" si="89"/>
        <v>0</v>
      </c>
      <c r="BI29" s="18"/>
      <c r="BJ29" s="17">
        <f t="shared" si="89"/>
        <v>0</v>
      </c>
      <c r="BK29" s="17">
        <f t="shared" si="87"/>
        <v>0</v>
      </c>
    </row>
    <row r="30" spans="1:63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J30" si="90">F7-F29</f>
        <v>114600</v>
      </c>
      <c r="G30" s="18"/>
      <c r="H30" s="17">
        <f t="shared" si="90"/>
        <v>114600</v>
      </c>
      <c r="I30" s="18"/>
      <c r="J30" s="17">
        <f t="shared" si="90"/>
        <v>114600</v>
      </c>
      <c r="K30" s="18"/>
      <c r="L30" s="17">
        <f t="shared" si="90"/>
        <v>114600</v>
      </c>
      <c r="M30" s="18"/>
      <c r="N30" s="17">
        <f t="shared" si="90"/>
        <v>114600</v>
      </c>
      <c r="O30" s="18"/>
      <c r="P30" s="17">
        <f t="shared" si="90"/>
        <v>114600</v>
      </c>
      <c r="Q30" s="18"/>
      <c r="R30" s="17">
        <f t="shared" si="90"/>
        <v>114600</v>
      </c>
      <c r="S30" s="18"/>
      <c r="T30" s="17">
        <f t="shared" si="90"/>
        <v>114600</v>
      </c>
      <c r="U30" s="18"/>
      <c r="V30" s="17">
        <f t="shared" si="90"/>
        <v>114600</v>
      </c>
      <c r="W30" s="18"/>
      <c r="X30" s="17">
        <f t="shared" si="90"/>
        <v>114600</v>
      </c>
      <c r="Y30" s="18"/>
      <c r="Z30" s="17">
        <f t="shared" si="90"/>
        <v>114600</v>
      </c>
      <c r="AA30" s="18"/>
      <c r="AB30" s="17">
        <f t="shared" si="90"/>
        <v>114600</v>
      </c>
      <c r="AC30" s="18"/>
      <c r="AD30" s="17">
        <f t="shared" si="90"/>
        <v>114600</v>
      </c>
      <c r="AE30" s="18"/>
      <c r="AF30" s="17">
        <f t="shared" si="90"/>
        <v>114600</v>
      </c>
      <c r="AG30" s="18"/>
      <c r="AH30" s="17">
        <f t="shared" si="90"/>
        <v>114600</v>
      </c>
      <c r="AI30" s="18"/>
      <c r="AJ30" s="17">
        <f t="shared" si="90"/>
        <v>114600</v>
      </c>
      <c r="AK30" s="18"/>
      <c r="AL30" s="17">
        <f t="shared" si="90"/>
        <v>114600</v>
      </c>
      <c r="AM30" s="18"/>
      <c r="AN30" s="17">
        <f t="shared" si="90"/>
        <v>114600</v>
      </c>
      <c r="AO30" s="18"/>
      <c r="AP30" s="17">
        <f t="shared" si="90"/>
        <v>114600</v>
      </c>
      <c r="AQ30" s="18"/>
      <c r="AR30" s="17">
        <f t="shared" si="90"/>
        <v>114600</v>
      </c>
      <c r="AS30" s="18"/>
      <c r="AT30" s="17">
        <f t="shared" si="90"/>
        <v>114600</v>
      </c>
      <c r="AU30" s="18"/>
      <c r="AV30" s="17">
        <f t="shared" si="90"/>
        <v>114600</v>
      </c>
      <c r="AW30" s="18"/>
      <c r="AX30" s="17">
        <f t="shared" si="90"/>
        <v>114600</v>
      </c>
      <c r="AY30" s="18"/>
      <c r="AZ30" s="17">
        <f t="shared" si="90"/>
        <v>114600</v>
      </c>
      <c r="BA30" s="18"/>
      <c r="BB30" s="17">
        <f t="shared" si="90"/>
        <v>114600</v>
      </c>
      <c r="BC30" s="18"/>
      <c r="BD30" s="17">
        <f t="shared" si="90"/>
        <v>114600</v>
      </c>
      <c r="BE30" s="18"/>
      <c r="BF30" s="17">
        <f t="shared" si="90"/>
        <v>114600</v>
      </c>
      <c r="BG30" s="18"/>
      <c r="BH30" s="17">
        <f t="shared" si="90"/>
        <v>114600</v>
      </c>
      <c r="BI30" s="18"/>
      <c r="BJ30" s="17">
        <f t="shared" si="90"/>
        <v>114600</v>
      </c>
      <c r="BK30" s="17">
        <f>BK7-BK29</f>
        <v>114600</v>
      </c>
    </row>
  </sheetData>
  <mergeCells count="73">
    <mergeCell ref="A17:B17"/>
    <mergeCell ref="A18:A27"/>
    <mergeCell ref="A28:B28"/>
    <mergeCell ref="A29:B29"/>
    <mergeCell ref="A30:B30"/>
    <mergeCell ref="A8:A12"/>
    <mergeCell ref="B8:B10"/>
    <mergeCell ref="BK8:BK10"/>
    <mergeCell ref="A13:B13"/>
    <mergeCell ref="A14:B16"/>
    <mergeCell ref="BK14:BK16"/>
    <mergeCell ref="BA4:BB4"/>
    <mergeCell ref="BC4:BD4"/>
    <mergeCell ref="BE4:BF4"/>
    <mergeCell ref="BG4:BH4"/>
    <mergeCell ref="BI4:BJ4"/>
    <mergeCell ref="AY4:AZ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Q4:R4"/>
    <mergeCell ref="S4:T4"/>
    <mergeCell ref="U4:V4"/>
    <mergeCell ref="W4:X4"/>
    <mergeCell ref="Y4:Z4"/>
    <mergeCell ref="AA4:AB4"/>
    <mergeCell ref="BI3:BJ3"/>
    <mergeCell ref="BK3:BK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"/>
  <sheetViews>
    <sheetView showGridLines="0" workbookViewId="0">
      <selection activeCell="D6" sqref="D6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.88671875" style="1" bestFit="1" customWidth="1"/>
    <col min="4" max="4" width="9.5546875" style="1" bestFit="1" customWidth="1"/>
    <col min="5" max="16384" width="9" style="1"/>
  </cols>
  <sheetData>
    <row r="1" spans="1:65" ht="30.75" customHeight="1" x14ac:dyDescent="0.9">
      <c r="A1" s="24">
        <f>'1月'!A1</f>
        <v>2016</v>
      </c>
      <c r="B1" s="24"/>
      <c r="C1" s="19">
        <f>DATE(A1,10,1)</f>
        <v>42644</v>
      </c>
      <c r="D1" s="20"/>
      <c r="E1" s="21" t="s">
        <v>0</v>
      </c>
    </row>
    <row r="2" spans="1:65" ht="9.75" customHeight="1" thickBot="1" x14ac:dyDescent="0.25"/>
    <row r="3" spans="1:65" ht="16.5" customHeight="1" x14ac:dyDescent="0.2">
      <c r="C3" s="50">
        <f>DATE(A1,10,1)</f>
        <v>42644</v>
      </c>
      <c r="D3" s="52"/>
      <c r="E3" s="50">
        <f>C3+1</f>
        <v>42645</v>
      </c>
      <c r="F3" s="51"/>
      <c r="G3" s="50">
        <f>E3+1</f>
        <v>42646</v>
      </c>
      <c r="H3" s="51"/>
      <c r="I3" s="50">
        <f t="shared" ref="I3" si="0">G3+1</f>
        <v>42647</v>
      </c>
      <c r="J3" s="51"/>
      <c r="K3" s="50">
        <f t="shared" ref="K3" si="1">I3+1</f>
        <v>42648</v>
      </c>
      <c r="L3" s="51"/>
      <c r="M3" s="50">
        <f t="shared" ref="M3" si="2">K3+1</f>
        <v>42649</v>
      </c>
      <c r="N3" s="51"/>
      <c r="O3" s="50">
        <f t="shared" ref="O3" si="3">M3+1</f>
        <v>42650</v>
      </c>
      <c r="P3" s="51"/>
      <c r="Q3" s="50">
        <f t="shared" ref="Q3" si="4">O3+1</f>
        <v>42651</v>
      </c>
      <c r="R3" s="51"/>
      <c r="S3" s="50">
        <f t="shared" ref="S3" si="5">Q3+1</f>
        <v>42652</v>
      </c>
      <c r="T3" s="51"/>
      <c r="U3" s="50">
        <f t="shared" ref="U3" si="6">S3+1</f>
        <v>42653</v>
      </c>
      <c r="V3" s="51"/>
      <c r="W3" s="50">
        <f t="shared" ref="W3" si="7">U3+1</f>
        <v>42654</v>
      </c>
      <c r="X3" s="51"/>
      <c r="Y3" s="50">
        <f t="shared" ref="Y3" si="8">W3+1</f>
        <v>42655</v>
      </c>
      <c r="Z3" s="51"/>
      <c r="AA3" s="50">
        <f t="shared" ref="AA3" si="9">Y3+1</f>
        <v>42656</v>
      </c>
      <c r="AB3" s="51"/>
      <c r="AC3" s="50">
        <f t="shared" ref="AC3" si="10">AA3+1</f>
        <v>42657</v>
      </c>
      <c r="AD3" s="51"/>
      <c r="AE3" s="50">
        <f t="shared" ref="AE3" si="11">AC3+1</f>
        <v>42658</v>
      </c>
      <c r="AF3" s="51"/>
      <c r="AG3" s="50">
        <f t="shared" ref="AG3" si="12">AE3+1</f>
        <v>42659</v>
      </c>
      <c r="AH3" s="51"/>
      <c r="AI3" s="50">
        <f t="shared" ref="AI3" si="13">AG3+1</f>
        <v>42660</v>
      </c>
      <c r="AJ3" s="51"/>
      <c r="AK3" s="50">
        <f t="shared" ref="AK3" si="14">AI3+1</f>
        <v>42661</v>
      </c>
      <c r="AL3" s="51"/>
      <c r="AM3" s="50">
        <f t="shared" ref="AM3" si="15">AK3+1</f>
        <v>42662</v>
      </c>
      <c r="AN3" s="51"/>
      <c r="AO3" s="50">
        <f t="shared" ref="AO3" si="16">AM3+1</f>
        <v>42663</v>
      </c>
      <c r="AP3" s="51"/>
      <c r="AQ3" s="50">
        <f t="shared" ref="AQ3" si="17">AO3+1</f>
        <v>42664</v>
      </c>
      <c r="AR3" s="51"/>
      <c r="AS3" s="50">
        <f t="shared" ref="AS3" si="18">AQ3+1</f>
        <v>42665</v>
      </c>
      <c r="AT3" s="51"/>
      <c r="AU3" s="50">
        <f t="shared" ref="AU3" si="19">AS3+1</f>
        <v>42666</v>
      </c>
      <c r="AV3" s="51"/>
      <c r="AW3" s="50">
        <f t="shared" ref="AW3" si="20">AU3+1</f>
        <v>42667</v>
      </c>
      <c r="AX3" s="51"/>
      <c r="AY3" s="50">
        <f t="shared" ref="AY3" si="21">AW3+1</f>
        <v>42668</v>
      </c>
      <c r="AZ3" s="51"/>
      <c r="BA3" s="50">
        <f t="shared" ref="BA3" si="22">AY3+1</f>
        <v>42669</v>
      </c>
      <c r="BB3" s="51"/>
      <c r="BC3" s="50">
        <f t="shared" ref="BC3" si="23">BA3+1</f>
        <v>42670</v>
      </c>
      <c r="BD3" s="51"/>
      <c r="BE3" s="50">
        <f t="shared" ref="BE3" si="24">BC3+1</f>
        <v>42671</v>
      </c>
      <c r="BF3" s="51"/>
      <c r="BG3" s="50">
        <f t="shared" ref="BG3" si="25">BE3+1</f>
        <v>42672</v>
      </c>
      <c r="BH3" s="51"/>
      <c r="BI3" s="50">
        <f t="shared" ref="BI3" si="26">BG3+1</f>
        <v>42673</v>
      </c>
      <c r="BJ3" s="51"/>
      <c r="BK3" s="50">
        <f t="shared" ref="BK3" si="27">BI3+1</f>
        <v>42674</v>
      </c>
      <c r="BL3" s="51"/>
      <c r="BM3" s="55" t="s">
        <v>1</v>
      </c>
    </row>
    <row r="4" spans="1:65" ht="16.5" customHeight="1" x14ac:dyDescent="0.2">
      <c r="C4" s="53" t="str">
        <f>TEXT(C3,"ddd")</f>
        <v>Sat</v>
      </c>
      <c r="D4" s="54"/>
      <c r="E4" s="53" t="str">
        <f t="shared" ref="E4" si="28">TEXT(E3,"ddd")</f>
        <v>Sun</v>
      </c>
      <c r="F4" s="54"/>
      <c r="G4" s="53" t="str">
        <f t="shared" ref="G4" si="29">TEXT(G3,"ddd")</f>
        <v>Mon</v>
      </c>
      <c r="H4" s="54"/>
      <c r="I4" s="53" t="str">
        <f t="shared" ref="I4" si="30">TEXT(I3,"ddd")</f>
        <v>Tue</v>
      </c>
      <c r="J4" s="54"/>
      <c r="K4" s="53" t="str">
        <f t="shared" ref="K4" si="31">TEXT(K3,"ddd")</f>
        <v>Wed</v>
      </c>
      <c r="L4" s="54"/>
      <c r="M4" s="53" t="str">
        <f t="shared" ref="M4" si="32">TEXT(M3,"ddd")</f>
        <v>Thu</v>
      </c>
      <c r="N4" s="54"/>
      <c r="O4" s="53" t="str">
        <f t="shared" ref="O4" si="33">TEXT(O3,"ddd")</f>
        <v>Fri</v>
      </c>
      <c r="P4" s="54"/>
      <c r="Q4" s="53" t="str">
        <f t="shared" ref="Q4" si="34">TEXT(Q3,"ddd")</f>
        <v>Sat</v>
      </c>
      <c r="R4" s="54"/>
      <c r="S4" s="53" t="str">
        <f t="shared" ref="S4" si="35">TEXT(S3,"ddd")</f>
        <v>Sun</v>
      </c>
      <c r="T4" s="54"/>
      <c r="U4" s="53" t="str">
        <f t="shared" ref="U4" si="36">TEXT(U3,"ddd")</f>
        <v>Mon</v>
      </c>
      <c r="V4" s="54"/>
      <c r="W4" s="53" t="str">
        <f t="shared" ref="W4" si="37">TEXT(W3,"ddd")</f>
        <v>Tue</v>
      </c>
      <c r="X4" s="54"/>
      <c r="Y4" s="53" t="str">
        <f t="shared" ref="Y4" si="38">TEXT(Y3,"ddd")</f>
        <v>Wed</v>
      </c>
      <c r="Z4" s="54"/>
      <c r="AA4" s="53" t="str">
        <f t="shared" ref="AA4" si="39">TEXT(AA3,"ddd")</f>
        <v>Thu</v>
      </c>
      <c r="AB4" s="54"/>
      <c r="AC4" s="53" t="str">
        <f t="shared" ref="AC4" si="40">TEXT(AC3,"ddd")</f>
        <v>Fri</v>
      </c>
      <c r="AD4" s="54"/>
      <c r="AE4" s="53" t="str">
        <f t="shared" ref="AE4" si="41">TEXT(AE3,"ddd")</f>
        <v>Sat</v>
      </c>
      <c r="AF4" s="54"/>
      <c r="AG4" s="53" t="str">
        <f t="shared" ref="AG4" si="42">TEXT(AG3,"ddd")</f>
        <v>Sun</v>
      </c>
      <c r="AH4" s="54"/>
      <c r="AI4" s="53" t="str">
        <f t="shared" ref="AI4" si="43">TEXT(AI3,"ddd")</f>
        <v>Mon</v>
      </c>
      <c r="AJ4" s="54"/>
      <c r="AK4" s="53" t="str">
        <f t="shared" ref="AK4" si="44">TEXT(AK3,"ddd")</f>
        <v>Tue</v>
      </c>
      <c r="AL4" s="54"/>
      <c r="AM4" s="53" t="str">
        <f t="shared" ref="AM4" si="45">TEXT(AM3,"ddd")</f>
        <v>Wed</v>
      </c>
      <c r="AN4" s="54"/>
      <c r="AO4" s="53" t="str">
        <f t="shared" ref="AO4" si="46">TEXT(AO3,"ddd")</f>
        <v>Thu</v>
      </c>
      <c r="AP4" s="54"/>
      <c r="AQ4" s="53" t="str">
        <f t="shared" ref="AQ4" si="47">TEXT(AQ3,"ddd")</f>
        <v>Fri</v>
      </c>
      <c r="AR4" s="54"/>
      <c r="AS4" s="53" t="str">
        <f t="shared" ref="AS4" si="48">TEXT(AS3,"ddd")</f>
        <v>Sat</v>
      </c>
      <c r="AT4" s="54"/>
      <c r="AU4" s="53" t="str">
        <f t="shared" ref="AU4" si="49">TEXT(AU3,"ddd")</f>
        <v>Sun</v>
      </c>
      <c r="AV4" s="54"/>
      <c r="AW4" s="53" t="str">
        <f t="shared" ref="AW4" si="50">TEXT(AW3,"ddd")</f>
        <v>Mon</v>
      </c>
      <c r="AX4" s="54"/>
      <c r="AY4" s="53" t="str">
        <f t="shared" ref="AY4" si="51">TEXT(AY3,"ddd")</f>
        <v>Tue</v>
      </c>
      <c r="AZ4" s="54"/>
      <c r="BA4" s="53" t="str">
        <f t="shared" ref="BA4" si="52">TEXT(BA3,"ddd")</f>
        <v>Wed</v>
      </c>
      <c r="BB4" s="54"/>
      <c r="BC4" s="53" t="str">
        <f t="shared" ref="BC4" si="53">TEXT(BC3,"ddd")</f>
        <v>Thu</v>
      </c>
      <c r="BD4" s="54"/>
      <c r="BE4" s="53" t="str">
        <f t="shared" ref="BE4" si="54">TEXT(BE3,"ddd")</f>
        <v>Fri</v>
      </c>
      <c r="BF4" s="54"/>
      <c r="BG4" s="53" t="str">
        <f t="shared" ref="BG4" si="55">TEXT(BG3,"ddd")</f>
        <v>Sat</v>
      </c>
      <c r="BH4" s="54"/>
      <c r="BI4" s="53" t="str">
        <f t="shared" ref="BI4" si="56">TEXT(BI3,"ddd")</f>
        <v>Sun</v>
      </c>
      <c r="BJ4" s="54"/>
      <c r="BK4" s="53" t="str">
        <f t="shared" ref="BK4" si="57">TEXT(BK3,"ddd")</f>
        <v>Mon</v>
      </c>
      <c r="BL4" s="54"/>
      <c r="BM4" s="56"/>
    </row>
    <row r="5" spans="1:65" ht="16.5" customHeight="1" x14ac:dyDescent="0.2">
      <c r="C5" s="2" t="s">
        <v>2</v>
      </c>
      <c r="D5" s="3">
        <f>'9月'!BK30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8">F30</f>
        <v>114600</v>
      </c>
      <c r="I5" s="2" t="s">
        <v>3</v>
      </c>
      <c r="J5" s="3">
        <f t="shared" ref="J5" si="59">H30</f>
        <v>114600</v>
      </c>
      <c r="K5" s="2" t="s">
        <v>3</v>
      </c>
      <c r="L5" s="3">
        <f t="shared" ref="L5" si="60">J30</f>
        <v>114600</v>
      </c>
      <c r="M5" s="2" t="s">
        <v>3</v>
      </c>
      <c r="N5" s="3">
        <f t="shared" ref="N5" si="61">L30</f>
        <v>114600</v>
      </c>
      <c r="O5" s="2" t="s">
        <v>3</v>
      </c>
      <c r="P5" s="3">
        <f t="shared" ref="P5" si="62">N30</f>
        <v>114600</v>
      </c>
      <c r="Q5" s="2" t="s">
        <v>3</v>
      </c>
      <c r="R5" s="3">
        <f t="shared" ref="R5" si="63">P30</f>
        <v>114600</v>
      </c>
      <c r="S5" s="2" t="s">
        <v>3</v>
      </c>
      <c r="T5" s="3">
        <f t="shared" ref="T5" si="64">R30</f>
        <v>114600</v>
      </c>
      <c r="U5" s="2" t="s">
        <v>3</v>
      </c>
      <c r="V5" s="3">
        <f t="shared" ref="V5" si="65">T30</f>
        <v>114600</v>
      </c>
      <c r="W5" s="2" t="s">
        <v>3</v>
      </c>
      <c r="X5" s="3">
        <f t="shared" ref="X5" si="66">V30</f>
        <v>114600</v>
      </c>
      <c r="Y5" s="2" t="s">
        <v>3</v>
      </c>
      <c r="Z5" s="3">
        <f t="shared" ref="Z5" si="67">X30</f>
        <v>114600</v>
      </c>
      <c r="AA5" s="2" t="s">
        <v>3</v>
      </c>
      <c r="AB5" s="3">
        <f t="shared" ref="AB5" si="68">Z30</f>
        <v>114600</v>
      </c>
      <c r="AC5" s="2" t="s">
        <v>3</v>
      </c>
      <c r="AD5" s="3">
        <f t="shared" ref="AD5" si="69">AB30</f>
        <v>114600</v>
      </c>
      <c r="AE5" s="2" t="s">
        <v>3</v>
      </c>
      <c r="AF5" s="3">
        <f t="shared" ref="AF5" si="70">AD30</f>
        <v>114600</v>
      </c>
      <c r="AG5" s="2" t="s">
        <v>3</v>
      </c>
      <c r="AH5" s="3">
        <f t="shared" ref="AH5" si="71">AF30</f>
        <v>114600</v>
      </c>
      <c r="AI5" s="2" t="s">
        <v>3</v>
      </c>
      <c r="AJ5" s="3">
        <f t="shared" ref="AJ5" si="72">AH30</f>
        <v>114600</v>
      </c>
      <c r="AK5" s="2" t="s">
        <v>3</v>
      </c>
      <c r="AL5" s="3">
        <f t="shared" ref="AL5" si="73">AJ30</f>
        <v>114600</v>
      </c>
      <c r="AM5" s="2" t="s">
        <v>3</v>
      </c>
      <c r="AN5" s="3">
        <f t="shared" ref="AN5" si="74">AL30</f>
        <v>114600</v>
      </c>
      <c r="AO5" s="2" t="s">
        <v>3</v>
      </c>
      <c r="AP5" s="3">
        <f t="shared" ref="AP5" si="75">AN30</f>
        <v>114600</v>
      </c>
      <c r="AQ5" s="2" t="s">
        <v>3</v>
      </c>
      <c r="AR5" s="3">
        <f t="shared" ref="AR5" si="76">AP30</f>
        <v>114600</v>
      </c>
      <c r="AS5" s="2" t="s">
        <v>3</v>
      </c>
      <c r="AT5" s="3">
        <f t="shared" ref="AT5" si="77">AR30</f>
        <v>114600</v>
      </c>
      <c r="AU5" s="2" t="s">
        <v>3</v>
      </c>
      <c r="AV5" s="3">
        <f t="shared" ref="AV5" si="78">AT30</f>
        <v>114600</v>
      </c>
      <c r="AW5" s="2" t="s">
        <v>3</v>
      </c>
      <c r="AX5" s="3">
        <f t="shared" ref="AX5" si="79">AV30</f>
        <v>114600</v>
      </c>
      <c r="AY5" s="2" t="s">
        <v>3</v>
      </c>
      <c r="AZ5" s="3">
        <f t="shared" ref="AZ5" si="80">AX30</f>
        <v>114600</v>
      </c>
      <c r="BA5" s="2" t="s">
        <v>3</v>
      </c>
      <c r="BB5" s="3">
        <f t="shared" ref="BB5" si="81">AZ30</f>
        <v>114600</v>
      </c>
      <c r="BC5" s="2" t="s">
        <v>3</v>
      </c>
      <c r="BD5" s="3">
        <f t="shared" ref="BD5" si="82">BB30</f>
        <v>114600</v>
      </c>
      <c r="BE5" s="2" t="s">
        <v>3</v>
      </c>
      <c r="BF5" s="3">
        <f t="shared" ref="BF5" si="83">BD30</f>
        <v>114600</v>
      </c>
      <c r="BG5" s="2" t="s">
        <v>3</v>
      </c>
      <c r="BH5" s="3">
        <f t="shared" ref="BH5" si="84">BF30</f>
        <v>114600</v>
      </c>
      <c r="BI5" s="2" t="s">
        <v>3</v>
      </c>
      <c r="BJ5" s="3">
        <f t="shared" ref="BJ5" si="85">BH30</f>
        <v>114600</v>
      </c>
      <c r="BK5" s="2" t="s">
        <v>3</v>
      </c>
      <c r="BL5" s="3">
        <f t="shared" ref="BL5" si="86">BJ30</f>
        <v>114600</v>
      </c>
      <c r="BM5" s="3">
        <f>D5</f>
        <v>114600</v>
      </c>
    </row>
    <row r="6" spans="1:65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4" t="s">
        <v>4</v>
      </c>
      <c r="BL6" s="5"/>
      <c r="BM6" s="5">
        <f>SUM(C6:BL6)</f>
        <v>0</v>
      </c>
    </row>
    <row r="7" spans="1:65" ht="16.5" customHeight="1" thickBot="1" x14ac:dyDescent="0.25">
      <c r="C7" s="6" t="s">
        <v>33</v>
      </c>
      <c r="D7" s="7">
        <f>D5+D6</f>
        <v>114600</v>
      </c>
      <c r="E7" s="8"/>
      <c r="F7" s="9">
        <f t="shared" ref="F7:BL7" si="87">F5+F6</f>
        <v>114600</v>
      </c>
      <c r="G7" s="8"/>
      <c r="H7" s="9">
        <f t="shared" si="87"/>
        <v>114600</v>
      </c>
      <c r="I7" s="8"/>
      <c r="J7" s="9">
        <f t="shared" si="87"/>
        <v>114600</v>
      </c>
      <c r="K7" s="8"/>
      <c r="L7" s="9">
        <f t="shared" si="87"/>
        <v>114600</v>
      </c>
      <c r="M7" s="8"/>
      <c r="N7" s="9">
        <f t="shared" si="87"/>
        <v>114600</v>
      </c>
      <c r="O7" s="8"/>
      <c r="P7" s="9">
        <f t="shared" si="87"/>
        <v>114600</v>
      </c>
      <c r="Q7" s="8"/>
      <c r="R7" s="9">
        <f t="shared" si="87"/>
        <v>114600</v>
      </c>
      <c r="S7" s="8"/>
      <c r="T7" s="9">
        <f t="shared" si="87"/>
        <v>114600</v>
      </c>
      <c r="U7" s="8"/>
      <c r="V7" s="9">
        <f t="shared" si="87"/>
        <v>114600</v>
      </c>
      <c r="W7" s="8"/>
      <c r="X7" s="9">
        <f t="shared" si="87"/>
        <v>114600</v>
      </c>
      <c r="Y7" s="8"/>
      <c r="Z7" s="9">
        <f t="shared" si="87"/>
        <v>114600</v>
      </c>
      <c r="AA7" s="8"/>
      <c r="AB7" s="9">
        <f t="shared" si="87"/>
        <v>114600</v>
      </c>
      <c r="AC7" s="8"/>
      <c r="AD7" s="9">
        <f t="shared" si="87"/>
        <v>114600</v>
      </c>
      <c r="AE7" s="8"/>
      <c r="AF7" s="9">
        <f t="shared" si="87"/>
        <v>114600</v>
      </c>
      <c r="AG7" s="8"/>
      <c r="AH7" s="9">
        <f t="shared" si="87"/>
        <v>114600</v>
      </c>
      <c r="AI7" s="8"/>
      <c r="AJ7" s="9">
        <f t="shared" si="87"/>
        <v>114600</v>
      </c>
      <c r="AK7" s="8"/>
      <c r="AL7" s="9">
        <f t="shared" si="87"/>
        <v>114600</v>
      </c>
      <c r="AM7" s="8"/>
      <c r="AN7" s="9">
        <f t="shared" si="87"/>
        <v>114600</v>
      </c>
      <c r="AO7" s="8"/>
      <c r="AP7" s="9">
        <f t="shared" si="87"/>
        <v>114600</v>
      </c>
      <c r="AQ7" s="8"/>
      <c r="AR7" s="9">
        <f t="shared" si="87"/>
        <v>114600</v>
      </c>
      <c r="AS7" s="8"/>
      <c r="AT7" s="9">
        <f t="shared" si="87"/>
        <v>114600</v>
      </c>
      <c r="AU7" s="8"/>
      <c r="AV7" s="9">
        <f t="shared" si="87"/>
        <v>114600</v>
      </c>
      <c r="AW7" s="8"/>
      <c r="AX7" s="9">
        <f t="shared" si="87"/>
        <v>114600</v>
      </c>
      <c r="AY7" s="8"/>
      <c r="AZ7" s="9">
        <f t="shared" si="87"/>
        <v>114600</v>
      </c>
      <c r="BA7" s="8"/>
      <c r="BB7" s="9">
        <f t="shared" si="87"/>
        <v>114600</v>
      </c>
      <c r="BC7" s="8"/>
      <c r="BD7" s="9">
        <f t="shared" si="87"/>
        <v>114600</v>
      </c>
      <c r="BE7" s="8"/>
      <c r="BF7" s="9">
        <f t="shared" si="87"/>
        <v>114600</v>
      </c>
      <c r="BG7" s="8"/>
      <c r="BH7" s="9">
        <f t="shared" si="87"/>
        <v>114600</v>
      </c>
      <c r="BI7" s="8"/>
      <c r="BJ7" s="9">
        <f t="shared" si="87"/>
        <v>114600</v>
      </c>
      <c r="BK7" s="8"/>
      <c r="BL7" s="9">
        <f t="shared" si="87"/>
        <v>114600</v>
      </c>
      <c r="BM7" s="7">
        <f>BM5+BM6</f>
        <v>114600</v>
      </c>
    </row>
    <row r="8" spans="1:65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10"/>
      <c r="BL8" s="11"/>
      <c r="BM8" s="25">
        <f>SUM(C8:BL10)</f>
        <v>0</v>
      </c>
    </row>
    <row r="9" spans="1:65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4"/>
      <c r="BL9" s="5"/>
      <c r="BM9" s="26"/>
    </row>
    <row r="10" spans="1:65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4"/>
      <c r="BL10" s="5"/>
      <c r="BM10" s="27"/>
    </row>
    <row r="11" spans="1:65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4"/>
      <c r="BL11" s="5"/>
      <c r="BM11" s="5">
        <f>SUM(C11:BL11)</f>
        <v>0</v>
      </c>
    </row>
    <row r="12" spans="1:65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4"/>
      <c r="BL12" s="5"/>
      <c r="BM12" s="5">
        <f t="shared" ref="BM12:BM13" si="88">SUM(C12:BL12)</f>
        <v>0</v>
      </c>
    </row>
    <row r="13" spans="1:65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L13" si="89">SUM(F8:F12)</f>
        <v>0</v>
      </c>
      <c r="G13" s="8"/>
      <c r="H13" s="9">
        <f t="shared" si="89"/>
        <v>0</v>
      </c>
      <c r="I13" s="8"/>
      <c r="J13" s="9">
        <f t="shared" si="89"/>
        <v>0</v>
      </c>
      <c r="K13" s="8"/>
      <c r="L13" s="9">
        <f t="shared" si="89"/>
        <v>0</v>
      </c>
      <c r="M13" s="8"/>
      <c r="N13" s="9">
        <f t="shared" si="89"/>
        <v>0</v>
      </c>
      <c r="O13" s="8"/>
      <c r="P13" s="9">
        <f t="shared" si="89"/>
        <v>0</v>
      </c>
      <c r="Q13" s="8"/>
      <c r="R13" s="9">
        <f t="shared" si="89"/>
        <v>0</v>
      </c>
      <c r="S13" s="8"/>
      <c r="T13" s="9">
        <f t="shared" si="89"/>
        <v>0</v>
      </c>
      <c r="U13" s="8"/>
      <c r="V13" s="9">
        <f t="shared" si="89"/>
        <v>0</v>
      </c>
      <c r="W13" s="8"/>
      <c r="X13" s="9">
        <f t="shared" si="89"/>
        <v>0</v>
      </c>
      <c r="Y13" s="8"/>
      <c r="Z13" s="9">
        <f t="shared" si="89"/>
        <v>0</v>
      </c>
      <c r="AA13" s="8"/>
      <c r="AB13" s="9">
        <f t="shared" si="89"/>
        <v>0</v>
      </c>
      <c r="AC13" s="8"/>
      <c r="AD13" s="9">
        <f t="shared" si="89"/>
        <v>0</v>
      </c>
      <c r="AE13" s="8"/>
      <c r="AF13" s="9">
        <f t="shared" si="89"/>
        <v>0</v>
      </c>
      <c r="AG13" s="8"/>
      <c r="AH13" s="9">
        <f t="shared" si="89"/>
        <v>0</v>
      </c>
      <c r="AI13" s="8"/>
      <c r="AJ13" s="9">
        <f t="shared" si="89"/>
        <v>0</v>
      </c>
      <c r="AK13" s="8"/>
      <c r="AL13" s="9">
        <f t="shared" si="89"/>
        <v>0</v>
      </c>
      <c r="AM13" s="8"/>
      <c r="AN13" s="9">
        <f t="shared" si="89"/>
        <v>0</v>
      </c>
      <c r="AO13" s="8"/>
      <c r="AP13" s="9">
        <f t="shared" si="89"/>
        <v>0</v>
      </c>
      <c r="AQ13" s="8"/>
      <c r="AR13" s="9">
        <f t="shared" si="89"/>
        <v>0</v>
      </c>
      <c r="AS13" s="8"/>
      <c r="AT13" s="9">
        <f t="shared" si="89"/>
        <v>0</v>
      </c>
      <c r="AU13" s="8"/>
      <c r="AV13" s="9">
        <f t="shared" si="89"/>
        <v>0</v>
      </c>
      <c r="AW13" s="8"/>
      <c r="AX13" s="9">
        <f t="shared" si="89"/>
        <v>0</v>
      </c>
      <c r="AY13" s="8"/>
      <c r="AZ13" s="9">
        <f t="shared" si="89"/>
        <v>0</v>
      </c>
      <c r="BA13" s="8"/>
      <c r="BB13" s="9">
        <f t="shared" si="89"/>
        <v>0</v>
      </c>
      <c r="BC13" s="8"/>
      <c r="BD13" s="9">
        <f t="shared" si="89"/>
        <v>0</v>
      </c>
      <c r="BE13" s="8"/>
      <c r="BF13" s="9">
        <f t="shared" si="89"/>
        <v>0</v>
      </c>
      <c r="BG13" s="8"/>
      <c r="BH13" s="9">
        <f t="shared" si="89"/>
        <v>0</v>
      </c>
      <c r="BI13" s="8"/>
      <c r="BJ13" s="9">
        <f t="shared" si="89"/>
        <v>0</v>
      </c>
      <c r="BK13" s="8"/>
      <c r="BL13" s="9">
        <f t="shared" si="89"/>
        <v>0</v>
      </c>
      <c r="BM13" s="7">
        <f t="shared" si="88"/>
        <v>0</v>
      </c>
    </row>
    <row r="14" spans="1:65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10"/>
      <c r="BL14" s="11"/>
      <c r="BM14" s="25">
        <f>SUM(C14:BL16)</f>
        <v>0</v>
      </c>
    </row>
    <row r="15" spans="1:65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4"/>
      <c r="BL15" s="5"/>
      <c r="BM15" s="26"/>
    </row>
    <row r="16" spans="1:65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4"/>
      <c r="BL16" s="5"/>
      <c r="BM16" s="27"/>
    </row>
    <row r="17" spans="1:65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L17" si="90">SUM(F14:F16)</f>
        <v>0</v>
      </c>
      <c r="G17" s="8"/>
      <c r="H17" s="9">
        <f t="shared" si="90"/>
        <v>0</v>
      </c>
      <c r="I17" s="8"/>
      <c r="J17" s="9">
        <f t="shared" si="90"/>
        <v>0</v>
      </c>
      <c r="K17" s="8"/>
      <c r="L17" s="9">
        <f t="shared" si="90"/>
        <v>0</v>
      </c>
      <c r="M17" s="8"/>
      <c r="N17" s="9">
        <f t="shared" si="90"/>
        <v>0</v>
      </c>
      <c r="O17" s="8"/>
      <c r="P17" s="9">
        <f t="shared" si="90"/>
        <v>0</v>
      </c>
      <c r="Q17" s="8"/>
      <c r="R17" s="9">
        <f t="shared" si="90"/>
        <v>0</v>
      </c>
      <c r="S17" s="8"/>
      <c r="T17" s="9">
        <f t="shared" si="90"/>
        <v>0</v>
      </c>
      <c r="U17" s="8"/>
      <c r="V17" s="9">
        <f t="shared" si="90"/>
        <v>0</v>
      </c>
      <c r="W17" s="8"/>
      <c r="X17" s="9">
        <f t="shared" si="90"/>
        <v>0</v>
      </c>
      <c r="Y17" s="8"/>
      <c r="Z17" s="9">
        <f t="shared" si="90"/>
        <v>0</v>
      </c>
      <c r="AA17" s="8"/>
      <c r="AB17" s="9">
        <f t="shared" si="90"/>
        <v>0</v>
      </c>
      <c r="AC17" s="8"/>
      <c r="AD17" s="9">
        <f t="shared" si="90"/>
        <v>0</v>
      </c>
      <c r="AE17" s="8"/>
      <c r="AF17" s="9">
        <f t="shared" si="90"/>
        <v>0</v>
      </c>
      <c r="AG17" s="8"/>
      <c r="AH17" s="9">
        <f t="shared" si="90"/>
        <v>0</v>
      </c>
      <c r="AI17" s="8"/>
      <c r="AJ17" s="9">
        <f t="shared" si="90"/>
        <v>0</v>
      </c>
      <c r="AK17" s="8"/>
      <c r="AL17" s="9">
        <f t="shared" si="90"/>
        <v>0</v>
      </c>
      <c r="AM17" s="8"/>
      <c r="AN17" s="9">
        <f t="shared" si="90"/>
        <v>0</v>
      </c>
      <c r="AO17" s="8"/>
      <c r="AP17" s="9">
        <f t="shared" si="90"/>
        <v>0</v>
      </c>
      <c r="AQ17" s="8"/>
      <c r="AR17" s="9">
        <f t="shared" si="90"/>
        <v>0</v>
      </c>
      <c r="AS17" s="8"/>
      <c r="AT17" s="9">
        <f t="shared" si="90"/>
        <v>0</v>
      </c>
      <c r="AU17" s="8"/>
      <c r="AV17" s="9">
        <f t="shared" si="90"/>
        <v>0</v>
      </c>
      <c r="AW17" s="8"/>
      <c r="AX17" s="9">
        <f t="shared" si="90"/>
        <v>0</v>
      </c>
      <c r="AY17" s="8"/>
      <c r="AZ17" s="9">
        <f t="shared" si="90"/>
        <v>0</v>
      </c>
      <c r="BA17" s="8"/>
      <c r="BB17" s="9">
        <f t="shared" si="90"/>
        <v>0</v>
      </c>
      <c r="BC17" s="8"/>
      <c r="BD17" s="9">
        <f t="shared" si="90"/>
        <v>0</v>
      </c>
      <c r="BE17" s="8"/>
      <c r="BF17" s="9">
        <f t="shared" si="90"/>
        <v>0</v>
      </c>
      <c r="BG17" s="8"/>
      <c r="BH17" s="9">
        <f t="shared" si="90"/>
        <v>0</v>
      </c>
      <c r="BI17" s="8"/>
      <c r="BJ17" s="9">
        <f t="shared" si="90"/>
        <v>0</v>
      </c>
      <c r="BK17" s="8"/>
      <c r="BL17" s="9">
        <f t="shared" si="90"/>
        <v>0</v>
      </c>
      <c r="BM17" s="7">
        <f>SUM(C17:BL17)</f>
        <v>0</v>
      </c>
    </row>
    <row r="18" spans="1:65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0"/>
      <c r="BL18" s="11"/>
      <c r="BM18" s="11">
        <f>SUM(C18:BL18)</f>
        <v>0</v>
      </c>
    </row>
    <row r="19" spans="1:65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4"/>
      <c r="BL19" s="5"/>
      <c r="BM19" s="5">
        <f t="shared" ref="BM19:BM29" si="91">SUM(C19:BL19)</f>
        <v>0</v>
      </c>
    </row>
    <row r="20" spans="1:65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4"/>
      <c r="BL20" s="5"/>
      <c r="BM20" s="5">
        <f t="shared" si="91"/>
        <v>0</v>
      </c>
    </row>
    <row r="21" spans="1:65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4"/>
      <c r="BL21" s="5"/>
      <c r="BM21" s="5">
        <f t="shared" si="91"/>
        <v>0</v>
      </c>
    </row>
    <row r="22" spans="1:65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4"/>
      <c r="BL22" s="5"/>
      <c r="BM22" s="5">
        <f t="shared" si="91"/>
        <v>0</v>
      </c>
    </row>
    <row r="23" spans="1:65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4"/>
      <c r="BL23" s="5"/>
      <c r="BM23" s="5">
        <f t="shared" si="91"/>
        <v>0</v>
      </c>
    </row>
    <row r="24" spans="1:65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4"/>
      <c r="BL24" s="5"/>
      <c r="BM24" s="5">
        <f t="shared" si="91"/>
        <v>0</v>
      </c>
    </row>
    <row r="25" spans="1:65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4"/>
      <c r="BL25" s="5"/>
      <c r="BM25" s="5">
        <f t="shared" si="91"/>
        <v>0</v>
      </c>
    </row>
    <row r="26" spans="1:65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4"/>
      <c r="BL26" s="5"/>
      <c r="BM26" s="5">
        <f t="shared" si="91"/>
        <v>0</v>
      </c>
    </row>
    <row r="27" spans="1:65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4"/>
      <c r="BL27" s="5"/>
      <c r="BM27" s="5">
        <f t="shared" si="91"/>
        <v>0</v>
      </c>
    </row>
    <row r="28" spans="1:65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L28" si="92">SUM(F18:F27)</f>
        <v>0</v>
      </c>
      <c r="G28" s="15"/>
      <c r="H28" s="7">
        <f t="shared" si="92"/>
        <v>0</v>
      </c>
      <c r="I28" s="15"/>
      <c r="J28" s="7">
        <f t="shared" si="92"/>
        <v>0</v>
      </c>
      <c r="K28" s="15"/>
      <c r="L28" s="7">
        <f t="shared" si="92"/>
        <v>0</v>
      </c>
      <c r="M28" s="15"/>
      <c r="N28" s="7">
        <f t="shared" si="92"/>
        <v>0</v>
      </c>
      <c r="O28" s="15"/>
      <c r="P28" s="7">
        <f t="shared" si="92"/>
        <v>0</v>
      </c>
      <c r="Q28" s="15"/>
      <c r="R28" s="7">
        <f t="shared" si="92"/>
        <v>0</v>
      </c>
      <c r="S28" s="15"/>
      <c r="T28" s="7">
        <f t="shared" si="92"/>
        <v>0</v>
      </c>
      <c r="U28" s="15"/>
      <c r="V28" s="7">
        <f t="shared" si="92"/>
        <v>0</v>
      </c>
      <c r="W28" s="15"/>
      <c r="X28" s="7">
        <f t="shared" si="92"/>
        <v>0</v>
      </c>
      <c r="Y28" s="15"/>
      <c r="Z28" s="7">
        <f t="shared" si="92"/>
        <v>0</v>
      </c>
      <c r="AA28" s="15"/>
      <c r="AB28" s="7">
        <f t="shared" si="92"/>
        <v>0</v>
      </c>
      <c r="AC28" s="15"/>
      <c r="AD28" s="7">
        <f t="shared" si="92"/>
        <v>0</v>
      </c>
      <c r="AE28" s="15"/>
      <c r="AF28" s="7">
        <f t="shared" si="92"/>
        <v>0</v>
      </c>
      <c r="AG28" s="15"/>
      <c r="AH28" s="7">
        <f t="shared" si="92"/>
        <v>0</v>
      </c>
      <c r="AI28" s="15"/>
      <c r="AJ28" s="7">
        <f t="shared" si="92"/>
        <v>0</v>
      </c>
      <c r="AK28" s="15"/>
      <c r="AL28" s="7">
        <f t="shared" si="92"/>
        <v>0</v>
      </c>
      <c r="AM28" s="15"/>
      <c r="AN28" s="7">
        <f t="shared" si="92"/>
        <v>0</v>
      </c>
      <c r="AO28" s="15"/>
      <c r="AP28" s="7">
        <f t="shared" si="92"/>
        <v>0</v>
      </c>
      <c r="AQ28" s="15"/>
      <c r="AR28" s="7">
        <f t="shared" si="92"/>
        <v>0</v>
      </c>
      <c r="AS28" s="15"/>
      <c r="AT28" s="7">
        <f t="shared" si="92"/>
        <v>0</v>
      </c>
      <c r="AU28" s="15"/>
      <c r="AV28" s="7">
        <f t="shared" si="92"/>
        <v>0</v>
      </c>
      <c r="AW28" s="15"/>
      <c r="AX28" s="7">
        <f t="shared" si="92"/>
        <v>0</v>
      </c>
      <c r="AY28" s="15"/>
      <c r="AZ28" s="7">
        <f t="shared" si="92"/>
        <v>0</v>
      </c>
      <c r="BA28" s="15"/>
      <c r="BB28" s="7">
        <f t="shared" si="92"/>
        <v>0</v>
      </c>
      <c r="BC28" s="15"/>
      <c r="BD28" s="7">
        <f t="shared" si="92"/>
        <v>0</v>
      </c>
      <c r="BE28" s="15"/>
      <c r="BF28" s="7">
        <f t="shared" si="92"/>
        <v>0</v>
      </c>
      <c r="BG28" s="15"/>
      <c r="BH28" s="7">
        <f t="shared" si="92"/>
        <v>0</v>
      </c>
      <c r="BI28" s="15"/>
      <c r="BJ28" s="7">
        <f t="shared" si="92"/>
        <v>0</v>
      </c>
      <c r="BK28" s="15"/>
      <c r="BL28" s="7">
        <f t="shared" si="92"/>
        <v>0</v>
      </c>
      <c r="BM28" s="7">
        <f t="shared" si="91"/>
        <v>0</v>
      </c>
    </row>
    <row r="29" spans="1:65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L29" si="93">F13+F17+F28</f>
        <v>0</v>
      </c>
      <c r="G29" s="18"/>
      <c r="H29" s="17">
        <f t="shared" si="93"/>
        <v>0</v>
      </c>
      <c r="I29" s="18"/>
      <c r="J29" s="17">
        <f t="shared" si="93"/>
        <v>0</v>
      </c>
      <c r="K29" s="18"/>
      <c r="L29" s="17">
        <f t="shared" si="93"/>
        <v>0</v>
      </c>
      <c r="M29" s="18"/>
      <c r="N29" s="17">
        <f t="shared" si="93"/>
        <v>0</v>
      </c>
      <c r="O29" s="18"/>
      <c r="P29" s="17">
        <f t="shared" si="93"/>
        <v>0</v>
      </c>
      <c r="Q29" s="18"/>
      <c r="R29" s="17">
        <f t="shared" si="93"/>
        <v>0</v>
      </c>
      <c r="S29" s="18"/>
      <c r="T29" s="17">
        <f t="shared" si="93"/>
        <v>0</v>
      </c>
      <c r="U29" s="18"/>
      <c r="V29" s="17">
        <f t="shared" si="93"/>
        <v>0</v>
      </c>
      <c r="W29" s="18"/>
      <c r="X29" s="17">
        <f t="shared" si="93"/>
        <v>0</v>
      </c>
      <c r="Y29" s="18"/>
      <c r="Z29" s="17">
        <f t="shared" si="93"/>
        <v>0</v>
      </c>
      <c r="AA29" s="18"/>
      <c r="AB29" s="17">
        <f t="shared" si="93"/>
        <v>0</v>
      </c>
      <c r="AC29" s="18"/>
      <c r="AD29" s="17">
        <f t="shared" si="93"/>
        <v>0</v>
      </c>
      <c r="AE29" s="18"/>
      <c r="AF29" s="17">
        <f t="shared" si="93"/>
        <v>0</v>
      </c>
      <c r="AG29" s="18"/>
      <c r="AH29" s="17">
        <f t="shared" si="93"/>
        <v>0</v>
      </c>
      <c r="AI29" s="18"/>
      <c r="AJ29" s="17">
        <f t="shared" si="93"/>
        <v>0</v>
      </c>
      <c r="AK29" s="18"/>
      <c r="AL29" s="17">
        <f t="shared" si="93"/>
        <v>0</v>
      </c>
      <c r="AM29" s="18"/>
      <c r="AN29" s="17">
        <f t="shared" si="93"/>
        <v>0</v>
      </c>
      <c r="AO29" s="18"/>
      <c r="AP29" s="17">
        <f t="shared" si="93"/>
        <v>0</v>
      </c>
      <c r="AQ29" s="18"/>
      <c r="AR29" s="17">
        <f t="shared" si="93"/>
        <v>0</v>
      </c>
      <c r="AS29" s="18"/>
      <c r="AT29" s="17">
        <f t="shared" si="93"/>
        <v>0</v>
      </c>
      <c r="AU29" s="18"/>
      <c r="AV29" s="17">
        <f t="shared" si="93"/>
        <v>0</v>
      </c>
      <c r="AW29" s="18"/>
      <c r="AX29" s="17">
        <f t="shared" si="93"/>
        <v>0</v>
      </c>
      <c r="AY29" s="18"/>
      <c r="AZ29" s="17">
        <f t="shared" si="93"/>
        <v>0</v>
      </c>
      <c r="BA29" s="18"/>
      <c r="BB29" s="17">
        <f t="shared" si="93"/>
        <v>0</v>
      </c>
      <c r="BC29" s="18"/>
      <c r="BD29" s="17">
        <f t="shared" si="93"/>
        <v>0</v>
      </c>
      <c r="BE29" s="18"/>
      <c r="BF29" s="17">
        <f t="shared" si="93"/>
        <v>0</v>
      </c>
      <c r="BG29" s="18"/>
      <c r="BH29" s="17">
        <f t="shared" si="93"/>
        <v>0</v>
      </c>
      <c r="BI29" s="18"/>
      <c r="BJ29" s="17">
        <f t="shared" si="93"/>
        <v>0</v>
      </c>
      <c r="BK29" s="18"/>
      <c r="BL29" s="17">
        <f t="shared" si="93"/>
        <v>0</v>
      </c>
      <c r="BM29" s="17">
        <f t="shared" si="91"/>
        <v>0</v>
      </c>
    </row>
    <row r="30" spans="1:65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L30" si="94">F7-F29</f>
        <v>114600</v>
      </c>
      <c r="G30" s="18"/>
      <c r="H30" s="17">
        <f t="shared" si="94"/>
        <v>114600</v>
      </c>
      <c r="I30" s="18"/>
      <c r="J30" s="17">
        <f t="shared" si="94"/>
        <v>114600</v>
      </c>
      <c r="K30" s="18"/>
      <c r="L30" s="17">
        <f t="shared" si="94"/>
        <v>114600</v>
      </c>
      <c r="M30" s="18"/>
      <c r="N30" s="17">
        <f t="shared" si="94"/>
        <v>114600</v>
      </c>
      <c r="O30" s="18"/>
      <c r="P30" s="17">
        <f t="shared" si="94"/>
        <v>114600</v>
      </c>
      <c r="Q30" s="18"/>
      <c r="R30" s="17">
        <f t="shared" si="94"/>
        <v>114600</v>
      </c>
      <c r="S30" s="18"/>
      <c r="T30" s="17">
        <f t="shared" si="94"/>
        <v>114600</v>
      </c>
      <c r="U30" s="18"/>
      <c r="V30" s="17">
        <f t="shared" si="94"/>
        <v>114600</v>
      </c>
      <c r="W30" s="18"/>
      <c r="X30" s="17">
        <f t="shared" si="94"/>
        <v>114600</v>
      </c>
      <c r="Y30" s="18"/>
      <c r="Z30" s="17">
        <f t="shared" si="94"/>
        <v>114600</v>
      </c>
      <c r="AA30" s="18"/>
      <c r="AB30" s="17">
        <f t="shared" si="94"/>
        <v>114600</v>
      </c>
      <c r="AC30" s="18"/>
      <c r="AD30" s="17">
        <f t="shared" si="94"/>
        <v>114600</v>
      </c>
      <c r="AE30" s="18"/>
      <c r="AF30" s="17">
        <f t="shared" si="94"/>
        <v>114600</v>
      </c>
      <c r="AG30" s="18"/>
      <c r="AH30" s="17">
        <f t="shared" si="94"/>
        <v>114600</v>
      </c>
      <c r="AI30" s="18"/>
      <c r="AJ30" s="17">
        <f t="shared" si="94"/>
        <v>114600</v>
      </c>
      <c r="AK30" s="18"/>
      <c r="AL30" s="17">
        <f t="shared" si="94"/>
        <v>114600</v>
      </c>
      <c r="AM30" s="18"/>
      <c r="AN30" s="17">
        <f t="shared" si="94"/>
        <v>114600</v>
      </c>
      <c r="AO30" s="18"/>
      <c r="AP30" s="17">
        <f t="shared" si="94"/>
        <v>114600</v>
      </c>
      <c r="AQ30" s="18"/>
      <c r="AR30" s="17">
        <f t="shared" si="94"/>
        <v>114600</v>
      </c>
      <c r="AS30" s="18"/>
      <c r="AT30" s="17">
        <f t="shared" si="94"/>
        <v>114600</v>
      </c>
      <c r="AU30" s="18"/>
      <c r="AV30" s="17">
        <f t="shared" si="94"/>
        <v>114600</v>
      </c>
      <c r="AW30" s="18"/>
      <c r="AX30" s="17">
        <f t="shared" si="94"/>
        <v>114600</v>
      </c>
      <c r="AY30" s="18"/>
      <c r="AZ30" s="17">
        <f t="shared" si="94"/>
        <v>114600</v>
      </c>
      <c r="BA30" s="18"/>
      <c r="BB30" s="17">
        <f t="shared" si="94"/>
        <v>114600</v>
      </c>
      <c r="BC30" s="18"/>
      <c r="BD30" s="17">
        <f t="shared" si="94"/>
        <v>114600</v>
      </c>
      <c r="BE30" s="18"/>
      <c r="BF30" s="17">
        <f t="shared" si="94"/>
        <v>114600</v>
      </c>
      <c r="BG30" s="18"/>
      <c r="BH30" s="17">
        <f t="shared" si="94"/>
        <v>114600</v>
      </c>
      <c r="BI30" s="18"/>
      <c r="BJ30" s="17">
        <f t="shared" si="94"/>
        <v>114600</v>
      </c>
      <c r="BK30" s="18"/>
      <c r="BL30" s="17">
        <f t="shared" si="94"/>
        <v>114600</v>
      </c>
      <c r="BM30" s="17">
        <f>BM7-BM29</f>
        <v>114600</v>
      </c>
    </row>
  </sheetData>
  <mergeCells count="75">
    <mergeCell ref="A17:B17"/>
    <mergeCell ref="A18:A27"/>
    <mergeCell ref="A28:B28"/>
    <mergeCell ref="A29:B29"/>
    <mergeCell ref="A30:B30"/>
    <mergeCell ref="A8:A12"/>
    <mergeCell ref="B8:B10"/>
    <mergeCell ref="BM8:BM10"/>
    <mergeCell ref="A13:B13"/>
    <mergeCell ref="A14:B16"/>
    <mergeCell ref="BM14:BM16"/>
    <mergeCell ref="BK4:BL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I3:BJ3"/>
    <mergeCell ref="BK3:BL3"/>
    <mergeCell ref="BM3:BM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showGridLines="0" workbookViewId="0">
      <selection activeCell="D6" sqref="D6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.88671875" style="1" bestFit="1" customWidth="1"/>
    <col min="4" max="4" width="9.5546875" style="1" bestFit="1" customWidth="1"/>
    <col min="5" max="16384" width="9" style="1"/>
  </cols>
  <sheetData>
    <row r="1" spans="1:63" ht="30.75" customHeight="1" x14ac:dyDescent="0.9">
      <c r="A1" s="24">
        <f>'1月'!A1</f>
        <v>2016</v>
      </c>
      <c r="B1" s="24"/>
      <c r="C1" s="19">
        <f>DATE(A1,11,1)</f>
        <v>42675</v>
      </c>
      <c r="D1" s="20"/>
      <c r="E1" s="21" t="s">
        <v>0</v>
      </c>
    </row>
    <row r="2" spans="1:63" ht="9.75" customHeight="1" thickBot="1" x14ac:dyDescent="0.25"/>
    <row r="3" spans="1:63" ht="16.5" customHeight="1" x14ac:dyDescent="0.2">
      <c r="C3" s="50">
        <f>DATE(A1,11,1)</f>
        <v>42675</v>
      </c>
      <c r="D3" s="52"/>
      <c r="E3" s="50">
        <f>C3+1</f>
        <v>42676</v>
      </c>
      <c r="F3" s="51"/>
      <c r="G3" s="50">
        <f>E3+1</f>
        <v>42677</v>
      </c>
      <c r="H3" s="51"/>
      <c r="I3" s="50">
        <f t="shared" ref="I3" si="0">G3+1</f>
        <v>42678</v>
      </c>
      <c r="J3" s="51"/>
      <c r="K3" s="50">
        <f t="shared" ref="K3" si="1">I3+1</f>
        <v>42679</v>
      </c>
      <c r="L3" s="51"/>
      <c r="M3" s="50">
        <f t="shared" ref="M3" si="2">K3+1</f>
        <v>42680</v>
      </c>
      <c r="N3" s="51"/>
      <c r="O3" s="50">
        <f t="shared" ref="O3" si="3">M3+1</f>
        <v>42681</v>
      </c>
      <c r="P3" s="51"/>
      <c r="Q3" s="50">
        <f t="shared" ref="Q3" si="4">O3+1</f>
        <v>42682</v>
      </c>
      <c r="R3" s="51"/>
      <c r="S3" s="50">
        <f t="shared" ref="S3" si="5">Q3+1</f>
        <v>42683</v>
      </c>
      <c r="T3" s="51"/>
      <c r="U3" s="50">
        <f t="shared" ref="U3" si="6">S3+1</f>
        <v>42684</v>
      </c>
      <c r="V3" s="51"/>
      <c r="W3" s="50">
        <f t="shared" ref="W3" si="7">U3+1</f>
        <v>42685</v>
      </c>
      <c r="X3" s="51"/>
      <c r="Y3" s="50">
        <f t="shared" ref="Y3" si="8">W3+1</f>
        <v>42686</v>
      </c>
      <c r="Z3" s="51"/>
      <c r="AA3" s="50">
        <f t="shared" ref="AA3" si="9">Y3+1</f>
        <v>42687</v>
      </c>
      <c r="AB3" s="51"/>
      <c r="AC3" s="50">
        <f t="shared" ref="AC3" si="10">AA3+1</f>
        <v>42688</v>
      </c>
      <c r="AD3" s="51"/>
      <c r="AE3" s="50">
        <f t="shared" ref="AE3" si="11">AC3+1</f>
        <v>42689</v>
      </c>
      <c r="AF3" s="51"/>
      <c r="AG3" s="50">
        <f t="shared" ref="AG3" si="12">AE3+1</f>
        <v>42690</v>
      </c>
      <c r="AH3" s="51"/>
      <c r="AI3" s="50">
        <f t="shared" ref="AI3" si="13">AG3+1</f>
        <v>42691</v>
      </c>
      <c r="AJ3" s="51"/>
      <c r="AK3" s="50">
        <f t="shared" ref="AK3" si="14">AI3+1</f>
        <v>42692</v>
      </c>
      <c r="AL3" s="51"/>
      <c r="AM3" s="50">
        <f t="shared" ref="AM3" si="15">AK3+1</f>
        <v>42693</v>
      </c>
      <c r="AN3" s="51"/>
      <c r="AO3" s="50">
        <f t="shared" ref="AO3" si="16">AM3+1</f>
        <v>42694</v>
      </c>
      <c r="AP3" s="51"/>
      <c r="AQ3" s="50">
        <f t="shared" ref="AQ3" si="17">AO3+1</f>
        <v>42695</v>
      </c>
      <c r="AR3" s="51"/>
      <c r="AS3" s="50">
        <f t="shared" ref="AS3" si="18">AQ3+1</f>
        <v>42696</v>
      </c>
      <c r="AT3" s="51"/>
      <c r="AU3" s="50">
        <f t="shared" ref="AU3" si="19">AS3+1</f>
        <v>42697</v>
      </c>
      <c r="AV3" s="51"/>
      <c r="AW3" s="50">
        <f t="shared" ref="AW3" si="20">AU3+1</f>
        <v>42698</v>
      </c>
      <c r="AX3" s="51"/>
      <c r="AY3" s="50">
        <f t="shared" ref="AY3" si="21">AW3+1</f>
        <v>42699</v>
      </c>
      <c r="AZ3" s="51"/>
      <c r="BA3" s="50">
        <f t="shared" ref="BA3" si="22">AY3+1</f>
        <v>42700</v>
      </c>
      <c r="BB3" s="51"/>
      <c r="BC3" s="50">
        <f t="shared" ref="BC3" si="23">BA3+1</f>
        <v>42701</v>
      </c>
      <c r="BD3" s="51"/>
      <c r="BE3" s="50">
        <f t="shared" ref="BE3" si="24">BC3+1</f>
        <v>42702</v>
      </c>
      <c r="BF3" s="51"/>
      <c r="BG3" s="50">
        <f t="shared" ref="BG3" si="25">BE3+1</f>
        <v>42703</v>
      </c>
      <c r="BH3" s="51"/>
      <c r="BI3" s="50">
        <f t="shared" ref="BI3" si="26">BG3+1</f>
        <v>42704</v>
      </c>
      <c r="BJ3" s="51"/>
      <c r="BK3" s="55" t="s">
        <v>1</v>
      </c>
    </row>
    <row r="4" spans="1:63" ht="16.5" customHeight="1" x14ac:dyDescent="0.2">
      <c r="C4" s="53" t="str">
        <f>TEXT(C3,"ddd")</f>
        <v>Tue</v>
      </c>
      <c r="D4" s="54"/>
      <c r="E4" s="53" t="str">
        <f t="shared" ref="E4" si="27">TEXT(E3,"ddd")</f>
        <v>Wed</v>
      </c>
      <c r="F4" s="54"/>
      <c r="G4" s="53" t="str">
        <f t="shared" ref="G4" si="28">TEXT(G3,"ddd")</f>
        <v>Thu</v>
      </c>
      <c r="H4" s="54"/>
      <c r="I4" s="53" t="str">
        <f t="shared" ref="I4" si="29">TEXT(I3,"ddd")</f>
        <v>Fri</v>
      </c>
      <c r="J4" s="54"/>
      <c r="K4" s="53" t="str">
        <f t="shared" ref="K4" si="30">TEXT(K3,"ddd")</f>
        <v>Sat</v>
      </c>
      <c r="L4" s="54"/>
      <c r="M4" s="53" t="str">
        <f t="shared" ref="M4" si="31">TEXT(M3,"ddd")</f>
        <v>Sun</v>
      </c>
      <c r="N4" s="54"/>
      <c r="O4" s="53" t="str">
        <f t="shared" ref="O4" si="32">TEXT(O3,"ddd")</f>
        <v>Mon</v>
      </c>
      <c r="P4" s="54"/>
      <c r="Q4" s="53" t="str">
        <f t="shared" ref="Q4" si="33">TEXT(Q3,"ddd")</f>
        <v>Tue</v>
      </c>
      <c r="R4" s="54"/>
      <c r="S4" s="53" t="str">
        <f t="shared" ref="S4" si="34">TEXT(S3,"ddd")</f>
        <v>Wed</v>
      </c>
      <c r="T4" s="54"/>
      <c r="U4" s="53" t="str">
        <f t="shared" ref="U4" si="35">TEXT(U3,"ddd")</f>
        <v>Thu</v>
      </c>
      <c r="V4" s="54"/>
      <c r="W4" s="53" t="str">
        <f t="shared" ref="W4" si="36">TEXT(W3,"ddd")</f>
        <v>Fri</v>
      </c>
      <c r="X4" s="54"/>
      <c r="Y4" s="53" t="str">
        <f t="shared" ref="Y4" si="37">TEXT(Y3,"ddd")</f>
        <v>Sat</v>
      </c>
      <c r="Z4" s="54"/>
      <c r="AA4" s="53" t="str">
        <f t="shared" ref="AA4" si="38">TEXT(AA3,"ddd")</f>
        <v>Sun</v>
      </c>
      <c r="AB4" s="54"/>
      <c r="AC4" s="53" t="str">
        <f t="shared" ref="AC4" si="39">TEXT(AC3,"ddd")</f>
        <v>Mon</v>
      </c>
      <c r="AD4" s="54"/>
      <c r="AE4" s="53" t="str">
        <f t="shared" ref="AE4" si="40">TEXT(AE3,"ddd")</f>
        <v>Tue</v>
      </c>
      <c r="AF4" s="54"/>
      <c r="AG4" s="53" t="str">
        <f t="shared" ref="AG4" si="41">TEXT(AG3,"ddd")</f>
        <v>Wed</v>
      </c>
      <c r="AH4" s="54"/>
      <c r="AI4" s="53" t="str">
        <f t="shared" ref="AI4" si="42">TEXT(AI3,"ddd")</f>
        <v>Thu</v>
      </c>
      <c r="AJ4" s="54"/>
      <c r="AK4" s="53" t="str">
        <f t="shared" ref="AK4" si="43">TEXT(AK3,"ddd")</f>
        <v>Fri</v>
      </c>
      <c r="AL4" s="54"/>
      <c r="AM4" s="53" t="str">
        <f t="shared" ref="AM4" si="44">TEXT(AM3,"ddd")</f>
        <v>Sat</v>
      </c>
      <c r="AN4" s="54"/>
      <c r="AO4" s="53" t="str">
        <f t="shared" ref="AO4" si="45">TEXT(AO3,"ddd")</f>
        <v>Sun</v>
      </c>
      <c r="AP4" s="54"/>
      <c r="AQ4" s="53" t="str">
        <f t="shared" ref="AQ4" si="46">TEXT(AQ3,"ddd")</f>
        <v>Mon</v>
      </c>
      <c r="AR4" s="54"/>
      <c r="AS4" s="53" t="str">
        <f t="shared" ref="AS4" si="47">TEXT(AS3,"ddd")</f>
        <v>Tue</v>
      </c>
      <c r="AT4" s="54"/>
      <c r="AU4" s="53" t="str">
        <f t="shared" ref="AU4" si="48">TEXT(AU3,"ddd")</f>
        <v>Wed</v>
      </c>
      <c r="AV4" s="54"/>
      <c r="AW4" s="53" t="str">
        <f t="shared" ref="AW4" si="49">TEXT(AW3,"ddd")</f>
        <v>Thu</v>
      </c>
      <c r="AX4" s="54"/>
      <c r="AY4" s="53" t="str">
        <f t="shared" ref="AY4" si="50">TEXT(AY3,"ddd")</f>
        <v>Fri</v>
      </c>
      <c r="AZ4" s="54"/>
      <c r="BA4" s="53" t="str">
        <f t="shared" ref="BA4" si="51">TEXT(BA3,"ddd")</f>
        <v>Sat</v>
      </c>
      <c r="BB4" s="54"/>
      <c r="BC4" s="53" t="str">
        <f t="shared" ref="BC4" si="52">TEXT(BC3,"ddd")</f>
        <v>Sun</v>
      </c>
      <c r="BD4" s="54"/>
      <c r="BE4" s="53" t="str">
        <f t="shared" ref="BE4" si="53">TEXT(BE3,"ddd")</f>
        <v>Mon</v>
      </c>
      <c r="BF4" s="54"/>
      <c r="BG4" s="53" t="str">
        <f t="shared" ref="BG4" si="54">TEXT(BG3,"ddd")</f>
        <v>Tue</v>
      </c>
      <c r="BH4" s="54"/>
      <c r="BI4" s="53" t="str">
        <f t="shared" ref="BI4" si="55">TEXT(BI3,"ddd")</f>
        <v>Wed</v>
      </c>
      <c r="BJ4" s="54"/>
      <c r="BK4" s="56"/>
    </row>
    <row r="5" spans="1:63" ht="16.5" customHeight="1" x14ac:dyDescent="0.2">
      <c r="C5" s="2" t="s">
        <v>2</v>
      </c>
      <c r="D5" s="3">
        <f>'10月'!BM30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6">F30</f>
        <v>114600</v>
      </c>
      <c r="I5" s="2" t="s">
        <v>3</v>
      </c>
      <c r="J5" s="3">
        <f t="shared" ref="J5" si="57">H30</f>
        <v>114600</v>
      </c>
      <c r="K5" s="2" t="s">
        <v>3</v>
      </c>
      <c r="L5" s="3">
        <f t="shared" ref="L5" si="58">J30</f>
        <v>114600</v>
      </c>
      <c r="M5" s="2" t="s">
        <v>3</v>
      </c>
      <c r="N5" s="3">
        <f t="shared" ref="N5" si="59">L30</f>
        <v>114600</v>
      </c>
      <c r="O5" s="2" t="s">
        <v>3</v>
      </c>
      <c r="P5" s="3">
        <f t="shared" ref="P5" si="60">N30</f>
        <v>114600</v>
      </c>
      <c r="Q5" s="2" t="s">
        <v>3</v>
      </c>
      <c r="R5" s="3">
        <f t="shared" ref="R5" si="61">P30</f>
        <v>114600</v>
      </c>
      <c r="S5" s="2" t="s">
        <v>3</v>
      </c>
      <c r="T5" s="3">
        <f t="shared" ref="T5" si="62">R30</f>
        <v>114600</v>
      </c>
      <c r="U5" s="2" t="s">
        <v>3</v>
      </c>
      <c r="V5" s="3">
        <f t="shared" ref="V5" si="63">T30</f>
        <v>114600</v>
      </c>
      <c r="W5" s="2" t="s">
        <v>3</v>
      </c>
      <c r="X5" s="3">
        <f t="shared" ref="X5" si="64">V30</f>
        <v>114600</v>
      </c>
      <c r="Y5" s="2" t="s">
        <v>3</v>
      </c>
      <c r="Z5" s="3">
        <f t="shared" ref="Z5" si="65">X30</f>
        <v>114600</v>
      </c>
      <c r="AA5" s="2" t="s">
        <v>3</v>
      </c>
      <c r="AB5" s="3">
        <f t="shared" ref="AB5" si="66">Z30</f>
        <v>114600</v>
      </c>
      <c r="AC5" s="2" t="s">
        <v>3</v>
      </c>
      <c r="AD5" s="3">
        <f t="shared" ref="AD5" si="67">AB30</f>
        <v>114600</v>
      </c>
      <c r="AE5" s="2" t="s">
        <v>3</v>
      </c>
      <c r="AF5" s="3">
        <f t="shared" ref="AF5" si="68">AD30</f>
        <v>114600</v>
      </c>
      <c r="AG5" s="2" t="s">
        <v>3</v>
      </c>
      <c r="AH5" s="3">
        <f t="shared" ref="AH5" si="69">AF30</f>
        <v>114600</v>
      </c>
      <c r="AI5" s="2" t="s">
        <v>3</v>
      </c>
      <c r="AJ5" s="3">
        <f t="shared" ref="AJ5" si="70">AH30</f>
        <v>114600</v>
      </c>
      <c r="AK5" s="2" t="s">
        <v>3</v>
      </c>
      <c r="AL5" s="3">
        <f t="shared" ref="AL5" si="71">AJ30</f>
        <v>114600</v>
      </c>
      <c r="AM5" s="2" t="s">
        <v>3</v>
      </c>
      <c r="AN5" s="3">
        <f t="shared" ref="AN5" si="72">AL30</f>
        <v>114600</v>
      </c>
      <c r="AO5" s="2" t="s">
        <v>3</v>
      </c>
      <c r="AP5" s="3">
        <f t="shared" ref="AP5" si="73">AN30</f>
        <v>114600</v>
      </c>
      <c r="AQ5" s="2" t="s">
        <v>3</v>
      </c>
      <c r="AR5" s="3">
        <f t="shared" ref="AR5" si="74">AP30</f>
        <v>114600</v>
      </c>
      <c r="AS5" s="2" t="s">
        <v>3</v>
      </c>
      <c r="AT5" s="3">
        <f t="shared" ref="AT5" si="75">AR30</f>
        <v>114600</v>
      </c>
      <c r="AU5" s="2" t="s">
        <v>3</v>
      </c>
      <c r="AV5" s="3">
        <f t="shared" ref="AV5" si="76">AT30</f>
        <v>114600</v>
      </c>
      <c r="AW5" s="2" t="s">
        <v>3</v>
      </c>
      <c r="AX5" s="3">
        <f t="shared" ref="AX5" si="77">AV30</f>
        <v>114600</v>
      </c>
      <c r="AY5" s="2" t="s">
        <v>3</v>
      </c>
      <c r="AZ5" s="3">
        <f t="shared" ref="AZ5" si="78">AX30</f>
        <v>114600</v>
      </c>
      <c r="BA5" s="2" t="s">
        <v>3</v>
      </c>
      <c r="BB5" s="3">
        <f t="shared" ref="BB5" si="79">AZ30</f>
        <v>114600</v>
      </c>
      <c r="BC5" s="2" t="s">
        <v>3</v>
      </c>
      <c r="BD5" s="3">
        <f t="shared" ref="BD5" si="80">BB30</f>
        <v>114600</v>
      </c>
      <c r="BE5" s="2" t="s">
        <v>3</v>
      </c>
      <c r="BF5" s="3">
        <f t="shared" ref="BF5" si="81">BD30</f>
        <v>114600</v>
      </c>
      <c r="BG5" s="2" t="s">
        <v>3</v>
      </c>
      <c r="BH5" s="3">
        <f t="shared" ref="BH5" si="82">BF30</f>
        <v>114600</v>
      </c>
      <c r="BI5" s="2" t="s">
        <v>3</v>
      </c>
      <c r="BJ5" s="3">
        <f t="shared" ref="BJ5" si="83">BH30</f>
        <v>114600</v>
      </c>
      <c r="BK5" s="3">
        <f>D5</f>
        <v>114600</v>
      </c>
    </row>
    <row r="6" spans="1:63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5">
        <f>SUM(C6:BJ6)</f>
        <v>0</v>
      </c>
    </row>
    <row r="7" spans="1:63" ht="16.5" customHeight="1" thickBot="1" x14ac:dyDescent="0.25">
      <c r="C7" s="6" t="s">
        <v>33</v>
      </c>
      <c r="D7" s="7">
        <f>D5+D6</f>
        <v>114600</v>
      </c>
      <c r="E7" s="8"/>
      <c r="F7" s="9">
        <f t="shared" ref="F7:BJ7" si="84">F5+F6</f>
        <v>114600</v>
      </c>
      <c r="G7" s="8"/>
      <c r="H7" s="9">
        <f t="shared" si="84"/>
        <v>114600</v>
      </c>
      <c r="I7" s="8"/>
      <c r="J7" s="9">
        <f t="shared" si="84"/>
        <v>114600</v>
      </c>
      <c r="K7" s="8"/>
      <c r="L7" s="9">
        <f t="shared" si="84"/>
        <v>114600</v>
      </c>
      <c r="M7" s="8"/>
      <c r="N7" s="9">
        <f t="shared" si="84"/>
        <v>114600</v>
      </c>
      <c r="O7" s="8"/>
      <c r="P7" s="9">
        <f t="shared" si="84"/>
        <v>114600</v>
      </c>
      <c r="Q7" s="8"/>
      <c r="R7" s="9">
        <f t="shared" si="84"/>
        <v>114600</v>
      </c>
      <c r="S7" s="8"/>
      <c r="T7" s="9">
        <f t="shared" si="84"/>
        <v>114600</v>
      </c>
      <c r="U7" s="8"/>
      <c r="V7" s="9">
        <f t="shared" si="84"/>
        <v>114600</v>
      </c>
      <c r="W7" s="8"/>
      <c r="X7" s="9">
        <f t="shared" si="84"/>
        <v>114600</v>
      </c>
      <c r="Y7" s="8"/>
      <c r="Z7" s="9">
        <f t="shared" si="84"/>
        <v>114600</v>
      </c>
      <c r="AA7" s="8"/>
      <c r="AB7" s="9">
        <f t="shared" si="84"/>
        <v>114600</v>
      </c>
      <c r="AC7" s="8"/>
      <c r="AD7" s="9">
        <f t="shared" si="84"/>
        <v>114600</v>
      </c>
      <c r="AE7" s="8"/>
      <c r="AF7" s="9">
        <f t="shared" si="84"/>
        <v>114600</v>
      </c>
      <c r="AG7" s="8"/>
      <c r="AH7" s="9">
        <f t="shared" si="84"/>
        <v>114600</v>
      </c>
      <c r="AI7" s="8"/>
      <c r="AJ7" s="9">
        <f t="shared" si="84"/>
        <v>114600</v>
      </c>
      <c r="AK7" s="8"/>
      <c r="AL7" s="9">
        <f t="shared" si="84"/>
        <v>114600</v>
      </c>
      <c r="AM7" s="8"/>
      <c r="AN7" s="9">
        <f t="shared" si="84"/>
        <v>114600</v>
      </c>
      <c r="AO7" s="8"/>
      <c r="AP7" s="9">
        <f t="shared" si="84"/>
        <v>114600</v>
      </c>
      <c r="AQ7" s="8"/>
      <c r="AR7" s="9">
        <f t="shared" si="84"/>
        <v>114600</v>
      </c>
      <c r="AS7" s="8"/>
      <c r="AT7" s="9">
        <f t="shared" si="84"/>
        <v>114600</v>
      </c>
      <c r="AU7" s="8"/>
      <c r="AV7" s="9">
        <f t="shared" si="84"/>
        <v>114600</v>
      </c>
      <c r="AW7" s="8"/>
      <c r="AX7" s="9">
        <f t="shared" si="84"/>
        <v>114600</v>
      </c>
      <c r="AY7" s="8"/>
      <c r="AZ7" s="9">
        <f t="shared" si="84"/>
        <v>114600</v>
      </c>
      <c r="BA7" s="8"/>
      <c r="BB7" s="9">
        <f t="shared" si="84"/>
        <v>114600</v>
      </c>
      <c r="BC7" s="8"/>
      <c r="BD7" s="9">
        <f t="shared" si="84"/>
        <v>114600</v>
      </c>
      <c r="BE7" s="8"/>
      <c r="BF7" s="9">
        <f t="shared" si="84"/>
        <v>114600</v>
      </c>
      <c r="BG7" s="8"/>
      <c r="BH7" s="9">
        <f t="shared" si="84"/>
        <v>114600</v>
      </c>
      <c r="BI7" s="8"/>
      <c r="BJ7" s="9">
        <f t="shared" si="84"/>
        <v>114600</v>
      </c>
      <c r="BK7" s="7">
        <f>BK5+BK6</f>
        <v>114600</v>
      </c>
    </row>
    <row r="8" spans="1:63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25">
        <f>SUM(C8:BJ10)</f>
        <v>0</v>
      </c>
    </row>
    <row r="9" spans="1:63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26"/>
    </row>
    <row r="10" spans="1:63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27"/>
    </row>
    <row r="11" spans="1:63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5">
        <f>SUM(C11:BJ11)</f>
        <v>0</v>
      </c>
    </row>
    <row r="12" spans="1:63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5">
        <f>SUM(C12:BJ12)</f>
        <v>0</v>
      </c>
    </row>
    <row r="13" spans="1:63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J13" si="85">SUM(F8:F12)</f>
        <v>0</v>
      </c>
      <c r="G13" s="8"/>
      <c r="H13" s="9">
        <f t="shared" si="85"/>
        <v>0</v>
      </c>
      <c r="I13" s="8"/>
      <c r="J13" s="9">
        <f t="shared" si="85"/>
        <v>0</v>
      </c>
      <c r="K13" s="8"/>
      <c r="L13" s="9">
        <f t="shared" si="85"/>
        <v>0</v>
      </c>
      <c r="M13" s="8"/>
      <c r="N13" s="9">
        <f t="shared" si="85"/>
        <v>0</v>
      </c>
      <c r="O13" s="8"/>
      <c r="P13" s="9">
        <f t="shared" si="85"/>
        <v>0</v>
      </c>
      <c r="Q13" s="8"/>
      <c r="R13" s="9">
        <f t="shared" si="85"/>
        <v>0</v>
      </c>
      <c r="S13" s="8"/>
      <c r="T13" s="9">
        <f t="shared" si="85"/>
        <v>0</v>
      </c>
      <c r="U13" s="8"/>
      <c r="V13" s="9">
        <f t="shared" si="85"/>
        <v>0</v>
      </c>
      <c r="W13" s="8"/>
      <c r="X13" s="9">
        <f t="shared" si="85"/>
        <v>0</v>
      </c>
      <c r="Y13" s="8"/>
      <c r="Z13" s="9">
        <f t="shared" si="85"/>
        <v>0</v>
      </c>
      <c r="AA13" s="8"/>
      <c r="AB13" s="9">
        <f t="shared" si="85"/>
        <v>0</v>
      </c>
      <c r="AC13" s="8"/>
      <c r="AD13" s="9">
        <f t="shared" si="85"/>
        <v>0</v>
      </c>
      <c r="AE13" s="8"/>
      <c r="AF13" s="9">
        <f t="shared" si="85"/>
        <v>0</v>
      </c>
      <c r="AG13" s="8"/>
      <c r="AH13" s="9">
        <f t="shared" si="85"/>
        <v>0</v>
      </c>
      <c r="AI13" s="8"/>
      <c r="AJ13" s="9">
        <f t="shared" si="85"/>
        <v>0</v>
      </c>
      <c r="AK13" s="8"/>
      <c r="AL13" s="9">
        <f t="shared" si="85"/>
        <v>0</v>
      </c>
      <c r="AM13" s="8"/>
      <c r="AN13" s="9">
        <f t="shared" si="85"/>
        <v>0</v>
      </c>
      <c r="AO13" s="8"/>
      <c r="AP13" s="9">
        <f t="shared" si="85"/>
        <v>0</v>
      </c>
      <c r="AQ13" s="8"/>
      <c r="AR13" s="9">
        <f t="shared" si="85"/>
        <v>0</v>
      </c>
      <c r="AS13" s="8"/>
      <c r="AT13" s="9">
        <f t="shared" si="85"/>
        <v>0</v>
      </c>
      <c r="AU13" s="8"/>
      <c r="AV13" s="9">
        <f t="shared" si="85"/>
        <v>0</v>
      </c>
      <c r="AW13" s="8"/>
      <c r="AX13" s="9">
        <f t="shared" si="85"/>
        <v>0</v>
      </c>
      <c r="AY13" s="8"/>
      <c r="AZ13" s="9">
        <f t="shared" si="85"/>
        <v>0</v>
      </c>
      <c r="BA13" s="8"/>
      <c r="BB13" s="9">
        <f t="shared" si="85"/>
        <v>0</v>
      </c>
      <c r="BC13" s="8"/>
      <c r="BD13" s="9">
        <f t="shared" si="85"/>
        <v>0</v>
      </c>
      <c r="BE13" s="8"/>
      <c r="BF13" s="9">
        <f t="shared" si="85"/>
        <v>0</v>
      </c>
      <c r="BG13" s="8"/>
      <c r="BH13" s="9">
        <f t="shared" si="85"/>
        <v>0</v>
      </c>
      <c r="BI13" s="8"/>
      <c r="BJ13" s="9">
        <f t="shared" si="85"/>
        <v>0</v>
      </c>
      <c r="BK13" s="7">
        <f>SUM(C13:BJ13)</f>
        <v>0</v>
      </c>
    </row>
    <row r="14" spans="1:63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25">
        <f>SUM(C14:BJ16)</f>
        <v>0</v>
      </c>
    </row>
    <row r="15" spans="1:63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26"/>
    </row>
    <row r="16" spans="1:63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27"/>
    </row>
    <row r="17" spans="1:63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J17" si="86">SUM(F14:F16)</f>
        <v>0</v>
      </c>
      <c r="G17" s="8"/>
      <c r="H17" s="9">
        <f t="shared" si="86"/>
        <v>0</v>
      </c>
      <c r="I17" s="8"/>
      <c r="J17" s="9">
        <f t="shared" si="86"/>
        <v>0</v>
      </c>
      <c r="K17" s="8"/>
      <c r="L17" s="9">
        <f t="shared" si="86"/>
        <v>0</v>
      </c>
      <c r="M17" s="8"/>
      <c r="N17" s="9">
        <f t="shared" si="86"/>
        <v>0</v>
      </c>
      <c r="O17" s="8"/>
      <c r="P17" s="9">
        <f t="shared" si="86"/>
        <v>0</v>
      </c>
      <c r="Q17" s="8"/>
      <c r="R17" s="9">
        <f t="shared" si="86"/>
        <v>0</v>
      </c>
      <c r="S17" s="8"/>
      <c r="T17" s="9">
        <f t="shared" si="86"/>
        <v>0</v>
      </c>
      <c r="U17" s="8"/>
      <c r="V17" s="9">
        <f t="shared" si="86"/>
        <v>0</v>
      </c>
      <c r="W17" s="8"/>
      <c r="X17" s="9">
        <f t="shared" si="86"/>
        <v>0</v>
      </c>
      <c r="Y17" s="8"/>
      <c r="Z17" s="9">
        <f t="shared" si="86"/>
        <v>0</v>
      </c>
      <c r="AA17" s="8"/>
      <c r="AB17" s="9">
        <f t="shared" si="86"/>
        <v>0</v>
      </c>
      <c r="AC17" s="8"/>
      <c r="AD17" s="9">
        <f t="shared" si="86"/>
        <v>0</v>
      </c>
      <c r="AE17" s="8"/>
      <c r="AF17" s="9">
        <f t="shared" si="86"/>
        <v>0</v>
      </c>
      <c r="AG17" s="8"/>
      <c r="AH17" s="9">
        <f t="shared" si="86"/>
        <v>0</v>
      </c>
      <c r="AI17" s="8"/>
      <c r="AJ17" s="9">
        <f t="shared" si="86"/>
        <v>0</v>
      </c>
      <c r="AK17" s="8"/>
      <c r="AL17" s="9">
        <f t="shared" si="86"/>
        <v>0</v>
      </c>
      <c r="AM17" s="8"/>
      <c r="AN17" s="9">
        <f t="shared" si="86"/>
        <v>0</v>
      </c>
      <c r="AO17" s="8"/>
      <c r="AP17" s="9">
        <f t="shared" si="86"/>
        <v>0</v>
      </c>
      <c r="AQ17" s="8"/>
      <c r="AR17" s="9">
        <f t="shared" si="86"/>
        <v>0</v>
      </c>
      <c r="AS17" s="8"/>
      <c r="AT17" s="9">
        <f t="shared" si="86"/>
        <v>0</v>
      </c>
      <c r="AU17" s="8"/>
      <c r="AV17" s="9">
        <f t="shared" si="86"/>
        <v>0</v>
      </c>
      <c r="AW17" s="8"/>
      <c r="AX17" s="9">
        <f t="shared" si="86"/>
        <v>0</v>
      </c>
      <c r="AY17" s="8"/>
      <c r="AZ17" s="9">
        <f t="shared" si="86"/>
        <v>0</v>
      </c>
      <c r="BA17" s="8"/>
      <c r="BB17" s="9">
        <f t="shared" si="86"/>
        <v>0</v>
      </c>
      <c r="BC17" s="8"/>
      <c r="BD17" s="9">
        <f t="shared" si="86"/>
        <v>0</v>
      </c>
      <c r="BE17" s="8"/>
      <c r="BF17" s="9">
        <f t="shared" si="86"/>
        <v>0</v>
      </c>
      <c r="BG17" s="8"/>
      <c r="BH17" s="9">
        <f t="shared" si="86"/>
        <v>0</v>
      </c>
      <c r="BI17" s="8"/>
      <c r="BJ17" s="9">
        <f t="shared" si="86"/>
        <v>0</v>
      </c>
      <c r="BK17" s="7">
        <f t="shared" ref="BK17:BK29" si="87">SUM(C17:BJ17)</f>
        <v>0</v>
      </c>
    </row>
    <row r="18" spans="1:63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1">
        <f t="shared" si="87"/>
        <v>0</v>
      </c>
    </row>
    <row r="19" spans="1:63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5">
        <f t="shared" si="87"/>
        <v>0</v>
      </c>
    </row>
    <row r="20" spans="1:63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5">
        <f t="shared" si="87"/>
        <v>0</v>
      </c>
    </row>
    <row r="21" spans="1:63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5">
        <f t="shared" si="87"/>
        <v>0</v>
      </c>
    </row>
    <row r="22" spans="1:63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5">
        <f t="shared" si="87"/>
        <v>0</v>
      </c>
    </row>
    <row r="23" spans="1:63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5">
        <f t="shared" si="87"/>
        <v>0</v>
      </c>
    </row>
    <row r="24" spans="1:63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5">
        <f t="shared" si="87"/>
        <v>0</v>
      </c>
    </row>
    <row r="25" spans="1:63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5">
        <f t="shared" si="87"/>
        <v>0</v>
      </c>
    </row>
    <row r="26" spans="1:63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5">
        <f t="shared" si="87"/>
        <v>0</v>
      </c>
    </row>
    <row r="27" spans="1:63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5">
        <f t="shared" si="87"/>
        <v>0</v>
      </c>
    </row>
    <row r="28" spans="1:63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J28" si="88">SUM(F18:F27)</f>
        <v>0</v>
      </c>
      <c r="G28" s="15"/>
      <c r="H28" s="7">
        <f t="shared" si="88"/>
        <v>0</v>
      </c>
      <c r="I28" s="15"/>
      <c r="J28" s="7">
        <f t="shared" si="88"/>
        <v>0</v>
      </c>
      <c r="K28" s="15"/>
      <c r="L28" s="7">
        <f t="shared" si="88"/>
        <v>0</v>
      </c>
      <c r="M28" s="15"/>
      <c r="N28" s="7">
        <f t="shared" si="88"/>
        <v>0</v>
      </c>
      <c r="O28" s="15"/>
      <c r="P28" s="7">
        <f t="shared" si="88"/>
        <v>0</v>
      </c>
      <c r="Q28" s="15"/>
      <c r="R28" s="7">
        <f t="shared" si="88"/>
        <v>0</v>
      </c>
      <c r="S28" s="15"/>
      <c r="T28" s="7">
        <f t="shared" si="88"/>
        <v>0</v>
      </c>
      <c r="U28" s="15"/>
      <c r="V28" s="7">
        <f t="shared" si="88"/>
        <v>0</v>
      </c>
      <c r="W28" s="15"/>
      <c r="X28" s="7">
        <f t="shared" si="88"/>
        <v>0</v>
      </c>
      <c r="Y28" s="15"/>
      <c r="Z28" s="7">
        <f t="shared" si="88"/>
        <v>0</v>
      </c>
      <c r="AA28" s="15"/>
      <c r="AB28" s="7">
        <f t="shared" si="88"/>
        <v>0</v>
      </c>
      <c r="AC28" s="15"/>
      <c r="AD28" s="7">
        <f t="shared" si="88"/>
        <v>0</v>
      </c>
      <c r="AE28" s="15"/>
      <c r="AF28" s="7">
        <f t="shared" si="88"/>
        <v>0</v>
      </c>
      <c r="AG28" s="15"/>
      <c r="AH28" s="7">
        <f t="shared" si="88"/>
        <v>0</v>
      </c>
      <c r="AI28" s="15"/>
      <c r="AJ28" s="7">
        <f t="shared" si="88"/>
        <v>0</v>
      </c>
      <c r="AK28" s="15"/>
      <c r="AL28" s="7">
        <f t="shared" si="88"/>
        <v>0</v>
      </c>
      <c r="AM28" s="15"/>
      <c r="AN28" s="7">
        <f t="shared" si="88"/>
        <v>0</v>
      </c>
      <c r="AO28" s="15"/>
      <c r="AP28" s="7">
        <f t="shared" si="88"/>
        <v>0</v>
      </c>
      <c r="AQ28" s="15"/>
      <c r="AR28" s="7">
        <f t="shared" si="88"/>
        <v>0</v>
      </c>
      <c r="AS28" s="15"/>
      <c r="AT28" s="7">
        <f t="shared" si="88"/>
        <v>0</v>
      </c>
      <c r="AU28" s="15"/>
      <c r="AV28" s="7">
        <f t="shared" si="88"/>
        <v>0</v>
      </c>
      <c r="AW28" s="15"/>
      <c r="AX28" s="7">
        <f t="shared" si="88"/>
        <v>0</v>
      </c>
      <c r="AY28" s="15"/>
      <c r="AZ28" s="7">
        <f t="shared" si="88"/>
        <v>0</v>
      </c>
      <c r="BA28" s="15"/>
      <c r="BB28" s="7">
        <f t="shared" si="88"/>
        <v>0</v>
      </c>
      <c r="BC28" s="15"/>
      <c r="BD28" s="7">
        <f t="shared" si="88"/>
        <v>0</v>
      </c>
      <c r="BE28" s="15"/>
      <c r="BF28" s="7">
        <f t="shared" si="88"/>
        <v>0</v>
      </c>
      <c r="BG28" s="15"/>
      <c r="BH28" s="7">
        <f t="shared" si="88"/>
        <v>0</v>
      </c>
      <c r="BI28" s="15"/>
      <c r="BJ28" s="7">
        <f t="shared" si="88"/>
        <v>0</v>
      </c>
      <c r="BK28" s="7">
        <f t="shared" si="87"/>
        <v>0</v>
      </c>
    </row>
    <row r="29" spans="1:63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J29" si="89">F13+F17+F28</f>
        <v>0</v>
      </c>
      <c r="G29" s="18"/>
      <c r="H29" s="17">
        <f t="shared" si="89"/>
        <v>0</v>
      </c>
      <c r="I29" s="18"/>
      <c r="J29" s="17">
        <f t="shared" si="89"/>
        <v>0</v>
      </c>
      <c r="K29" s="18"/>
      <c r="L29" s="17">
        <f t="shared" si="89"/>
        <v>0</v>
      </c>
      <c r="M29" s="18"/>
      <c r="N29" s="17">
        <f t="shared" si="89"/>
        <v>0</v>
      </c>
      <c r="O29" s="18"/>
      <c r="P29" s="17">
        <f t="shared" si="89"/>
        <v>0</v>
      </c>
      <c r="Q29" s="18"/>
      <c r="R29" s="17">
        <f t="shared" si="89"/>
        <v>0</v>
      </c>
      <c r="S29" s="18"/>
      <c r="T29" s="17">
        <f t="shared" si="89"/>
        <v>0</v>
      </c>
      <c r="U29" s="18"/>
      <c r="V29" s="17">
        <f t="shared" si="89"/>
        <v>0</v>
      </c>
      <c r="W29" s="18"/>
      <c r="X29" s="17">
        <f t="shared" si="89"/>
        <v>0</v>
      </c>
      <c r="Y29" s="18"/>
      <c r="Z29" s="17">
        <f t="shared" si="89"/>
        <v>0</v>
      </c>
      <c r="AA29" s="18"/>
      <c r="AB29" s="17">
        <f t="shared" si="89"/>
        <v>0</v>
      </c>
      <c r="AC29" s="18"/>
      <c r="AD29" s="17">
        <f t="shared" si="89"/>
        <v>0</v>
      </c>
      <c r="AE29" s="18"/>
      <c r="AF29" s="17">
        <f t="shared" si="89"/>
        <v>0</v>
      </c>
      <c r="AG29" s="18"/>
      <c r="AH29" s="17">
        <f t="shared" si="89"/>
        <v>0</v>
      </c>
      <c r="AI29" s="18"/>
      <c r="AJ29" s="17">
        <f t="shared" si="89"/>
        <v>0</v>
      </c>
      <c r="AK29" s="18"/>
      <c r="AL29" s="17">
        <f t="shared" si="89"/>
        <v>0</v>
      </c>
      <c r="AM29" s="18"/>
      <c r="AN29" s="17">
        <f t="shared" si="89"/>
        <v>0</v>
      </c>
      <c r="AO29" s="18"/>
      <c r="AP29" s="17">
        <f t="shared" si="89"/>
        <v>0</v>
      </c>
      <c r="AQ29" s="18"/>
      <c r="AR29" s="17">
        <f t="shared" si="89"/>
        <v>0</v>
      </c>
      <c r="AS29" s="18"/>
      <c r="AT29" s="17">
        <f t="shared" si="89"/>
        <v>0</v>
      </c>
      <c r="AU29" s="18"/>
      <c r="AV29" s="17">
        <f t="shared" si="89"/>
        <v>0</v>
      </c>
      <c r="AW29" s="18"/>
      <c r="AX29" s="17">
        <f t="shared" si="89"/>
        <v>0</v>
      </c>
      <c r="AY29" s="18"/>
      <c r="AZ29" s="17">
        <f t="shared" si="89"/>
        <v>0</v>
      </c>
      <c r="BA29" s="18"/>
      <c r="BB29" s="17">
        <f t="shared" si="89"/>
        <v>0</v>
      </c>
      <c r="BC29" s="18"/>
      <c r="BD29" s="17">
        <f t="shared" si="89"/>
        <v>0</v>
      </c>
      <c r="BE29" s="18"/>
      <c r="BF29" s="17">
        <f t="shared" si="89"/>
        <v>0</v>
      </c>
      <c r="BG29" s="18"/>
      <c r="BH29" s="17">
        <f t="shared" si="89"/>
        <v>0</v>
      </c>
      <c r="BI29" s="18"/>
      <c r="BJ29" s="17">
        <f t="shared" si="89"/>
        <v>0</v>
      </c>
      <c r="BK29" s="17">
        <f t="shared" si="87"/>
        <v>0</v>
      </c>
    </row>
    <row r="30" spans="1:63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J30" si="90">F7-F29</f>
        <v>114600</v>
      </c>
      <c r="G30" s="18"/>
      <c r="H30" s="17">
        <f t="shared" si="90"/>
        <v>114600</v>
      </c>
      <c r="I30" s="18"/>
      <c r="J30" s="17">
        <f t="shared" si="90"/>
        <v>114600</v>
      </c>
      <c r="K30" s="18"/>
      <c r="L30" s="17">
        <f t="shared" si="90"/>
        <v>114600</v>
      </c>
      <c r="M30" s="18"/>
      <c r="N30" s="17">
        <f t="shared" si="90"/>
        <v>114600</v>
      </c>
      <c r="O30" s="18"/>
      <c r="P30" s="17">
        <f t="shared" si="90"/>
        <v>114600</v>
      </c>
      <c r="Q30" s="18"/>
      <c r="R30" s="17">
        <f t="shared" si="90"/>
        <v>114600</v>
      </c>
      <c r="S30" s="18"/>
      <c r="T30" s="17">
        <f t="shared" si="90"/>
        <v>114600</v>
      </c>
      <c r="U30" s="18"/>
      <c r="V30" s="17">
        <f t="shared" si="90"/>
        <v>114600</v>
      </c>
      <c r="W30" s="18"/>
      <c r="X30" s="17">
        <f t="shared" si="90"/>
        <v>114600</v>
      </c>
      <c r="Y30" s="18"/>
      <c r="Z30" s="17">
        <f t="shared" si="90"/>
        <v>114600</v>
      </c>
      <c r="AA30" s="18"/>
      <c r="AB30" s="17">
        <f t="shared" si="90"/>
        <v>114600</v>
      </c>
      <c r="AC30" s="18"/>
      <c r="AD30" s="17">
        <f t="shared" si="90"/>
        <v>114600</v>
      </c>
      <c r="AE30" s="18"/>
      <c r="AF30" s="17">
        <f t="shared" si="90"/>
        <v>114600</v>
      </c>
      <c r="AG30" s="18"/>
      <c r="AH30" s="17">
        <f t="shared" si="90"/>
        <v>114600</v>
      </c>
      <c r="AI30" s="18"/>
      <c r="AJ30" s="17">
        <f t="shared" si="90"/>
        <v>114600</v>
      </c>
      <c r="AK30" s="18"/>
      <c r="AL30" s="17">
        <f t="shared" si="90"/>
        <v>114600</v>
      </c>
      <c r="AM30" s="18"/>
      <c r="AN30" s="17">
        <f t="shared" si="90"/>
        <v>114600</v>
      </c>
      <c r="AO30" s="18"/>
      <c r="AP30" s="17">
        <f t="shared" si="90"/>
        <v>114600</v>
      </c>
      <c r="AQ30" s="18"/>
      <c r="AR30" s="17">
        <f t="shared" si="90"/>
        <v>114600</v>
      </c>
      <c r="AS30" s="18"/>
      <c r="AT30" s="17">
        <f t="shared" si="90"/>
        <v>114600</v>
      </c>
      <c r="AU30" s="18"/>
      <c r="AV30" s="17">
        <f t="shared" si="90"/>
        <v>114600</v>
      </c>
      <c r="AW30" s="18"/>
      <c r="AX30" s="17">
        <f t="shared" si="90"/>
        <v>114600</v>
      </c>
      <c r="AY30" s="18"/>
      <c r="AZ30" s="17">
        <f t="shared" si="90"/>
        <v>114600</v>
      </c>
      <c r="BA30" s="18"/>
      <c r="BB30" s="17">
        <f t="shared" si="90"/>
        <v>114600</v>
      </c>
      <c r="BC30" s="18"/>
      <c r="BD30" s="17">
        <f t="shared" si="90"/>
        <v>114600</v>
      </c>
      <c r="BE30" s="18"/>
      <c r="BF30" s="17">
        <f t="shared" si="90"/>
        <v>114600</v>
      </c>
      <c r="BG30" s="18"/>
      <c r="BH30" s="17">
        <f t="shared" si="90"/>
        <v>114600</v>
      </c>
      <c r="BI30" s="18"/>
      <c r="BJ30" s="17">
        <f t="shared" si="90"/>
        <v>114600</v>
      </c>
      <c r="BK30" s="17">
        <f>BK7-BK29</f>
        <v>114600</v>
      </c>
    </row>
  </sheetData>
  <mergeCells count="73">
    <mergeCell ref="A17:B17"/>
    <mergeCell ref="A18:A27"/>
    <mergeCell ref="A28:B28"/>
    <mergeCell ref="A29:B29"/>
    <mergeCell ref="A30:B30"/>
    <mergeCell ref="A8:A12"/>
    <mergeCell ref="B8:B10"/>
    <mergeCell ref="BK8:BK10"/>
    <mergeCell ref="A13:B13"/>
    <mergeCell ref="A14:B16"/>
    <mergeCell ref="BK14:BK16"/>
    <mergeCell ref="BA4:BB4"/>
    <mergeCell ref="BC4:BD4"/>
    <mergeCell ref="BE4:BF4"/>
    <mergeCell ref="BG4:BH4"/>
    <mergeCell ref="BI4:BJ4"/>
    <mergeCell ref="AY4:AZ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Q4:R4"/>
    <mergeCell ref="S4:T4"/>
    <mergeCell ref="U4:V4"/>
    <mergeCell ref="W4:X4"/>
    <mergeCell ref="Y4:Z4"/>
    <mergeCell ref="AA4:AB4"/>
    <mergeCell ref="BI3:BJ3"/>
    <mergeCell ref="BK3:BK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"/>
  <sheetViews>
    <sheetView showGridLines="0" workbookViewId="0">
      <selection activeCell="D6" sqref="D6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.88671875" style="1" bestFit="1" customWidth="1"/>
    <col min="4" max="4" width="9.5546875" style="1" bestFit="1" customWidth="1"/>
    <col min="5" max="16384" width="9" style="1"/>
  </cols>
  <sheetData>
    <row r="1" spans="1:65" ht="30.75" customHeight="1" x14ac:dyDescent="0.9">
      <c r="A1" s="24">
        <f>'1月'!A1</f>
        <v>2016</v>
      </c>
      <c r="B1" s="24"/>
      <c r="C1" s="19">
        <f>DATE(A1,12,1)</f>
        <v>42705</v>
      </c>
      <c r="D1" s="20"/>
      <c r="E1" s="21" t="s">
        <v>0</v>
      </c>
    </row>
    <row r="2" spans="1:65" ht="9.75" customHeight="1" thickBot="1" x14ac:dyDescent="0.25"/>
    <row r="3" spans="1:65" ht="16.5" customHeight="1" x14ac:dyDescent="0.2">
      <c r="C3" s="50">
        <f>DATE(A1,12,1)</f>
        <v>42705</v>
      </c>
      <c r="D3" s="52"/>
      <c r="E3" s="50">
        <f>C3+1</f>
        <v>42706</v>
      </c>
      <c r="F3" s="51"/>
      <c r="G3" s="50">
        <f>E3+1</f>
        <v>42707</v>
      </c>
      <c r="H3" s="51"/>
      <c r="I3" s="50">
        <f t="shared" ref="I3" si="0">G3+1</f>
        <v>42708</v>
      </c>
      <c r="J3" s="51"/>
      <c r="K3" s="50">
        <f t="shared" ref="K3" si="1">I3+1</f>
        <v>42709</v>
      </c>
      <c r="L3" s="51"/>
      <c r="M3" s="50">
        <f t="shared" ref="M3" si="2">K3+1</f>
        <v>42710</v>
      </c>
      <c r="N3" s="51"/>
      <c r="O3" s="50">
        <f t="shared" ref="O3" si="3">M3+1</f>
        <v>42711</v>
      </c>
      <c r="P3" s="51"/>
      <c r="Q3" s="50">
        <f t="shared" ref="Q3" si="4">O3+1</f>
        <v>42712</v>
      </c>
      <c r="R3" s="51"/>
      <c r="S3" s="50">
        <f t="shared" ref="S3" si="5">Q3+1</f>
        <v>42713</v>
      </c>
      <c r="T3" s="51"/>
      <c r="U3" s="50">
        <f t="shared" ref="U3" si="6">S3+1</f>
        <v>42714</v>
      </c>
      <c r="V3" s="51"/>
      <c r="W3" s="50">
        <f t="shared" ref="W3" si="7">U3+1</f>
        <v>42715</v>
      </c>
      <c r="X3" s="51"/>
      <c r="Y3" s="50">
        <f t="shared" ref="Y3" si="8">W3+1</f>
        <v>42716</v>
      </c>
      <c r="Z3" s="51"/>
      <c r="AA3" s="50">
        <f t="shared" ref="AA3" si="9">Y3+1</f>
        <v>42717</v>
      </c>
      <c r="AB3" s="51"/>
      <c r="AC3" s="50">
        <f t="shared" ref="AC3" si="10">AA3+1</f>
        <v>42718</v>
      </c>
      <c r="AD3" s="51"/>
      <c r="AE3" s="50">
        <f t="shared" ref="AE3" si="11">AC3+1</f>
        <v>42719</v>
      </c>
      <c r="AF3" s="51"/>
      <c r="AG3" s="50">
        <f t="shared" ref="AG3" si="12">AE3+1</f>
        <v>42720</v>
      </c>
      <c r="AH3" s="51"/>
      <c r="AI3" s="50">
        <f t="shared" ref="AI3" si="13">AG3+1</f>
        <v>42721</v>
      </c>
      <c r="AJ3" s="51"/>
      <c r="AK3" s="50">
        <f t="shared" ref="AK3" si="14">AI3+1</f>
        <v>42722</v>
      </c>
      <c r="AL3" s="51"/>
      <c r="AM3" s="50">
        <f t="shared" ref="AM3" si="15">AK3+1</f>
        <v>42723</v>
      </c>
      <c r="AN3" s="51"/>
      <c r="AO3" s="50">
        <f t="shared" ref="AO3" si="16">AM3+1</f>
        <v>42724</v>
      </c>
      <c r="AP3" s="51"/>
      <c r="AQ3" s="50">
        <f t="shared" ref="AQ3" si="17">AO3+1</f>
        <v>42725</v>
      </c>
      <c r="AR3" s="51"/>
      <c r="AS3" s="50">
        <f t="shared" ref="AS3" si="18">AQ3+1</f>
        <v>42726</v>
      </c>
      <c r="AT3" s="51"/>
      <c r="AU3" s="50">
        <f t="shared" ref="AU3" si="19">AS3+1</f>
        <v>42727</v>
      </c>
      <c r="AV3" s="51"/>
      <c r="AW3" s="50">
        <f t="shared" ref="AW3" si="20">AU3+1</f>
        <v>42728</v>
      </c>
      <c r="AX3" s="51"/>
      <c r="AY3" s="50">
        <f t="shared" ref="AY3" si="21">AW3+1</f>
        <v>42729</v>
      </c>
      <c r="AZ3" s="51"/>
      <c r="BA3" s="50">
        <f t="shared" ref="BA3" si="22">AY3+1</f>
        <v>42730</v>
      </c>
      <c r="BB3" s="51"/>
      <c r="BC3" s="50">
        <f t="shared" ref="BC3" si="23">BA3+1</f>
        <v>42731</v>
      </c>
      <c r="BD3" s="51"/>
      <c r="BE3" s="50">
        <f t="shared" ref="BE3" si="24">BC3+1</f>
        <v>42732</v>
      </c>
      <c r="BF3" s="51"/>
      <c r="BG3" s="50">
        <f t="shared" ref="BG3" si="25">BE3+1</f>
        <v>42733</v>
      </c>
      <c r="BH3" s="51"/>
      <c r="BI3" s="50">
        <f t="shared" ref="BI3" si="26">BG3+1</f>
        <v>42734</v>
      </c>
      <c r="BJ3" s="51"/>
      <c r="BK3" s="50">
        <f t="shared" ref="BK3" si="27">BI3+1</f>
        <v>42735</v>
      </c>
      <c r="BL3" s="51"/>
      <c r="BM3" s="55" t="s">
        <v>1</v>
      </c>
    </row>
    <row r="4" spans="1:65" ht="16.5" customHeight="1" x14ac:dyDescent="0.2">
      <c r="C4" s="53" t="str">
        <f>TEXT(C3,"ddd")</f>
        <v>Thu</v>
      </c>
      <c r="D4" s="54"/>
      <c r="E4" s="53" t="str">
        <f t="shared" ref="E4" si="28">TEXT(E3,"ddd")</f>
        <v>Fri</v>
      </c>
      <c r="F4" s="54"/>
      <c r="G4" s="53" t="str">
        <f t="shared" ref="G4" si="29">TEXT(G3,"ddd")</f>
        <v>Sat</v>
      </c>
      <c r="H4" s="54"/>
      <c r="I4" s="53" t="str">
        <f t="shared" ref="I4" si="30">TEXT(I3,"ddd")</f>
        <v>Sun</v>
      </c>
      <c r="J4" s="54"/>
      <c r="K4" s="53" t="str">
        <f t="shared" ref="K4" si="31">TEXT(K3,"ddd")</f>
        <v>Mon</v>
      </c>
      <c r="L4" s="54"/>
      <c r="M4" s="53" t="str">
        <f t="shared" ref="M4" si="32">TEXT(M3,"ddd")</f>
        <v>Tue</v>
      </c>
      <c r="N4" s="54"/>
      <c r="O4" s="53" t="str">
        <f t="shared" ref="O4" si="33">TEXT(O3,"ddd")</f>
        <v>Wed</v>
      </c>
      <c r="P4" s="54"/>
      <c r="Q4" s="53" t="str">
        <f t="shared" ref="Q4" si="34">TEXT(Q3,"ddd")</f>
        <v>Thu</v>
      </c>
      <c r="R4" s="54"/>
      <c r="S4" s="53" t="str">
        <f t="shared" ref="S4" si="35">TEXT(S3,"ddd")</f>
        <v>Fri</v>
      </c>
      <c r="T4" s="54"/>
      <c r="U4" s="53" t="str">
        <f t="shared" ref="U4" si="36">TEXT(U3,"ddd")</f>
        <v>Sat</v>
      </c>
      <c r="V4" s="54"/>
      <c r="W4" s="53" t="str">
        <f t="shared" ref="W4" si="37">TEXT(W3,"ddd")</f>
        <v>Sun</v>
      </c>
      <c r="X4" s="54"/>
      <c r="Y4" s="53" t="str">
        <f t="shared" ref="Y4" si="38">TEXT(Y3,"ddd")</f>
        <v>Mon</v>
      </c>
      <c r="Z4" s="54"/>
      <c r="AA4" s="53" t="str">
        <f t="shared" ref="AA4" si="39">TEXT(AA3,"ddd")</f>
        <v>Tue</v>
      </c>
      <c r="AB4" s="54"/>
      <c r="AC4" s="53" t="str">
        <f t="shared" ref="AC4" si="40">TEXT(AC3,"ddd")</f>
        <v>Wed</v>
      </c>
      <c r="AD4" s="54"/>
      <c r="AE4" s="53" t="str">
        <f t="shared" ref="AE4" si="41">TEXT(AE3,"ddd")</f>
        <v>Thu</v>
      </c>
      <c r="AF4" s="54"/>
      <c r="AG4" s="53" t="str">
        <f t="shared" ref="AG4" si="42">TEXT(AG3,"ddd")</f>
        <v>Fri</v>
      </c>
      <c r="AH4" s="54"/>
      <c r="AI4" s="53" t="str">
        <f t="shared" ref="AI4" si="43">TEXT(AI3,"ddd")</f>
        <v>Sat</v>
      </c>
      <c r="AJ4" s="54"/>
      <c r="AK4" s="53" t="str">
        <f t="shared" ref="AK4" si="44">TEXT(AK3,"ddd")</f>
        <v>Sun</v>
      </c>
      <c r="AL4" s="54"/>
      <c r="AM4" s="53" t="str">
        <f t="shared" ref="AM4" si="45">TEXT(AM3,"ddd")</f>
        <v>Mon</v>
      </c>
      <c r="AN4" s="54"/>
      <c r="AO4" s="53" t="str">
        <f t="shared" ref="AO4" si="46">TEXT(AO3,"ddd")</f>
        <v>Tue</v>
      </c>
      <c r="AP4" s="54"/>
      <c r="AQ4" s="53" t="str">
        <f t="shared" ref="AQ4" si="47">TEXT(AQ3,"ddd")</f>
        <v>Wed</v>
      </c>
      <c r="AR4" s="54"/>
      <c r="AS4" s="53" t="str">
        <f t="shared" ref="AS4" si="48">TEXT(AS3,"ddd")</f>
        <v>Thu</v>
      </c>
      <c r="AT4" s="54"/>
      <c r="AU4" s="53" t="str">
        <f t="shared" ref="AU4" si="49">TEXT(AU3,"ddd")</f>
        <v>Fri</v>
      </c>
      <c r="AV4" s="54"/>
      <c r="AW4" s="53" t="str">
        <f t="shared" ref="AW4" si="50">TEXT(AW3,"ddd")</f>
        <v>Sat</v>
      </c>
      <c r="AX4" s="54"/>
      <c r="AY4" s="53" t="str">
        <f t="shared" ref="AY4" si="51">TEXT(AY3,"ddd")</f>
        <v>Sun</v>
      </c>
      <c r="AZ4" s="54"/>
      <c r="BA4" s="53" t="str">
        <f t="shared" ref="BA4" si="52">TEXT(BA3,"ddd")</f>
        <v>Mon</v>
      </c>
      <c r="BB4" s="54"/>
      <c r="BC4" s="53" t="str">
        <f t="shared" ref="BC4" si="53">TEXT(BC3,"ddd")</f>
        <v>Tue</v>
      </c>
      <c r="BD4" s="54"/>
      <c r="BE4" s="53" t="str">
        <f t="shared" ref="BE4" si="54">TEXT(BE3,"ddd")</f>
        <v>Wed</v>
      </c>
      <c r="BF4" s="54"/>
      <c r="BG4" s="53" t="str">
        <f t="shared" ref="BG4" si="55">TEXT(BG3,"ddd")</f>
        <v>Thu</v>
      </c>
      <c r="BH4" s="54"/>
      <c r="BI4" s="53" t="str">
        <f t="shared" ref="BI4" si="56">TEXT(BI3,"ddd")</f>
        <v>Fri</v>
      </c>
      <c r="BJ4" s="54"/>
      <c r="BK4" s="53" t="str">
        <f t="shared" ref="BK4" si="57">TEXT(BK3,"ddd")</f>
        <v>Sat</v>
      </c>
      <c r="BL4" s="54"/>
      <c r="BM4" s="56"/>
    </row>
    <row r="5" spans="1:65" ht="16.5" customHeight="1" x14ac:dyDescent="0.2">
      <c r="C5" s="2" t="s">
        <v>2</v>
      </c>
      <c r="D5" s="3">
        <f>'11月'!BK30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8">F30</f>
        <v>114600</v>
      </c>
      <c r="I5" s="2" t="s">
        <v>3</v>
      </c>
      <c r="J5" s="3">
        <f t="shared" ref="J5" si="59">H30</f>
        <v>114600</v>
      </c>
      <c r="K5" s="2" t="s">
        <v>3</v>
      </c>
      <c r="L5" s="3">
        <f t="shared" ref="L5" si="60">J30</f>
        <v>114600</v>
      </c>
      <c r="M5" s="2" t="s">
        <v>3</v>
      </c>
      <c r="N5" s="3">
        <f t="shared" ref="N5" si="61">L30</f>
        <v>114600</v>
      </c>
      <c r="O5" s="2" t="s">
        <v>3</v>
      </c>
      <c r="P5" s="3">
        <f t="shared" ref="P5" si="62">N30</f>
        <v>114600</v>
      </c>
      <c r="Q5" s="2" t="s">
        <v>3</v>
      </c>
      <c r="R5" s="3">
        <f t="shared" ref="R5" si="63">P30</f>
        <v>114600</v>
      </c>
      <c r="S5" s="2" t="s">
        <v>3</v>
      </c>
      <c r="T5" s="3">
        <f t="shared" ref="T5" si="64">R30</f>
        <v>114600</v>
      </c>
      <c r="U5" s="2" t="s">
        <v>3</v>
      </c>
      <c r="V5" s="3">
        <f t="shared" ref="V5" si="65">T30</f>
        <v>114600</v>
      </c>
      <c r="W5" s="2" t="s">
        <v>3</v>
      </c>
      <c r="X5" s="3">
        <f t="shared" ref="X5" si="66">V30</f>
        <v>114600</v>
      </c>
      <c r="Y5" s="2" t="s">
        <v>3</v>
      </c>
      <c r="Z5" s="3">
        <f t="shared" ref="Z5" si="67">X30</f>
        <v>114600</v>
      </c>
      <c r="AA5" s="2" t="s">
        <v>3</v>
      </c>
      <c r="AB5" s="3">
        <f t="shared" ref="AB5" si="68">Z30</f>
        <v>114600</v>
      </c>
      <c r="AC5" s="2" t="s">
        <v>3</v>
      </c>
      <c r="AD5" s="3">
        <f t="shared" ref="AD5" si="69">AB30</f>
        <v>114600</v>
      </c>
      <c r="AE5" s="2" t="s">
        <v>3</v>
      </c>
      <c r="AF5" s="3">
        <f t="shared" ref="AF5" si="70">AD30</f>
        <v>114600</v>
      </c>
      <c r="AG5" s="2" t="s">
        <v>3</v>
      </c>
      <c r="AH5" s="3">
        <f t="shared" ref="AH5" si="71">AF30</f>
        <v>114600</v>
      </c>
      <c r="AI5" s="2" t="s">
        <v>3</v>
      </c>
      <c r="AJ5" s="3">
        <f t="shared" ref="AJ5" si="72">AH30</f>
        <v>114600</v>
      </c>
      <c r="AK5" s="2" t="s">
        <v>3</v>
      </c>
      <c r="AL5" s="3">
        <f t="shared" ref="AL5" si="73">AJ30</f>
        <v>114600</v>
      </c>
      <c r="AM5" s="2" t="s">
        <v>3</v>
      </c>
      <c r="AN5" s="3">
        <f t="shared" ref="AN5" si="74">AL30</f>
        <v>114600</v>
      </c>
      <c r="AO5" s="2" t="s">
        <v>3</v>
      </c>
      <c r="AP5" s="3">
        <f t="shared" ref="AP5" si="75">AN30</f>
        <v>114600</v>
      </c>
      <c r="AQ5" s="2" t="s">
        <v>3</v>
      </c>
      <c r="AR5" s="3">
        <f t="shared" ref="AR5" si="76">AP30</f>
        <v>114600</v>
      </c>
      <c r="AS5" s="2" t="s">
        <v>3</v>
      </c>
      <c r="AT5" s="3">
        <f t="shared" ref="AT5" si="77">AR30</f>
        <v>114600</v>
      </c>
      <c r="AU5" s="2" t="s">
        <v>3</v>
      </c>
      <c r="AV5" s="3">
        <f t="shared" ref="AV5" si="78">AT30</f>
        <v>114600</v>
      </c>
      <c r="AW5" s="2" t="s">
        <v>3</v>
      </c>
      <c r="AX5" s="3">
        <f t="shared" ref="AX5" si="79">AV30</f>
        <v>114600</v>
      </c>
      <c r="AY5" s="2" t="s">
        <v>3</v>
      </c>
      <c r="AZ5" s="3">
        <f t="shared" ref="AZ5" si="80">AX30</f>
        <v>114600</v>
      </c>
      <c r="BA5" s="2" t="s">
        <v>3</v>
      </c>
      <c r="BB5" s="3">
        <f t="shared" ref="BB5" si="81">AZ30</f>
        <v>114600</v>
      </c>
      <c r="BC5" s="2" t="s">
        <v>3</v>
      </c>
      <c r="BD5" s="3">
        <f t="shared" ref="BD5" si="82">BB30</f>
        <v>114600</v>
      </c>
      <c r="BE5" s="2" t="s">
        <v>3</v>
      </c>
      <c r="BF5" s="3">
        <f t="shared" ref="BF5" si="83">BD30</f>
        <v>114600</v>
      </c>
      <c r="BG5" s="2" t="s">
        <v>3</v>
      </c>
      <c r="BH5" s="3">
        <f t="shared" ref="BH5" si="84">BF30</f>
        <v>114600</v>
      </c>
      <c r="BI5" s="2" t="s">
        <v>3</v>
      </c>
      <c r="BJ5" s="3">
        <f t="shared" ref="BJ5" si="85">BH30</f>
        <v>114600</v>
      </c>
      <c r="BK5" s="2" t="s">
        <v>3</v>
      </c>
      <c r="BL5" s="3">
        <f t="shared" ref="BL5" si="86">BJ30</f>
        <v>114600</v>
      </c>
      <c r="BM5" s="3">
        <f>D5</f>
        <v>114600</v>
      </c>
    </row>
    <row r="6" spans="1:65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4" t="s">
        <v>4</v>
      </c>
      <c r="BL6" s="5"/>
      <c r="BM6" s="5">
        <f>SUM(C6:BL6)</f>
        <v>0</v>
      </c>
    </row>
    <row r="7" spans="1:65" ht="16.5" customHeight="1" thickBot="1" x14ac:dyDescent="0.25">
      <c r="C7" s="6" t="s">
        <v>33</v>
      </c>
      <c r="D7" s="7">
        <f>D5+D6</f>
        <v>114600</v>
      </c>
      <c r="E7" s="8"/>
      <c r="F7" s="9">
        <f t="shared" ref="F7:BL7" si="87">F5+F6</f>
        <v>114600</v>
      </c>
      <c r="G7" s="8"/>
      <c r="H7" s="9">
        <f t="shared" si="87"/>
        <v>114600</v>
      </c>
      <c r="I7" s="8"/>
      <c r="J7" s="9">
        <f t="shared" si="87"/>
        <v>114600</v>
      </c>
      <c r="K7" s="8"/>
      <c r="L7" s="9">
        <f t="shared" si="87"/>
        <v>114600</v>
      </c>
      <c r="M7" s="8"/>
      <c r="N7" s="9">
        <f t="shared" si="87"/>
        <v>114600</v>
      </c>
      <c r="O7" s="8"/>
      <c r="P7" s="9">
        <f t="shared" si="87"/>
        <v>114600</v>
      </c>
      <c r="Q7" s="8"/>
      <c r="R7" s="9">
        <f t="shared" si="87"/>
        <v>114600</v>
      </c>
      <c r="S7" s="8"/>
      <c r="T7" s="9">
        <f t="shared" si="87"/>
        <v>114600</v>
      </c>
      <c r="U7" s="8"/>
      <c r="V7" s="9">
        <f t="shared" si="87"/>
        <v>114600</v>
      </c>
      <c r="W7" s="8"/>
      <c r="X7" s="9">
        <f t="shared" si="87"/>
        <v>114600</v>
      </c>
      <c r="Y7" s="8"/>
      <c r="Z7" s="9">
        <f t="shared" si="87"/>
        <v>114600</v>
      </c>
      <c r="AA7" s="8"/>
      <c r="AB7" s="9">
        <f t="shared" si="87"/>
        <v>114600</v>
      </c>
      <c r="AC7" s="8"/>
      <c r="AD7" s="9">
        <f t="shared" si="87"/>
        <v>114600</v>
      </c>
      <c r="AE7" s="8"/>
      <c r="AF7" s="9">
        <f t="shared" si="87"/>
        <v>114600</v>
      </c>
      <c r="AG7" s="8"/>
      <c r="AH7" s="9">
        <f t="shared" si="87"/>
        <v>114600</v>
      </c>
      <c r="AI7" s="8"/>
      <c r="AJ7" s="9">
        <f t="shared" si="87"/>
        <v>114600</v>
      </c>
      <c r="AK7" s="8"/>
      <c r="AL7" s="9">
        <f t="shared" si="87"/>
        <v>114600</v>
      </c>
      <c r="AM7" s="8"/>
      <c r="AN7" s="9">
        <f t="shared" si="87"/>
        <v>114600</v>
      </c>
      <c r="AO7" s="8"/>
      <c r="AP7" s="9">
        <f t="shared" si="87"/>
        <v>114600</v>
      </c>
      <c r="AQ7" s="8"/>
      <c r="AR7" s="9">
        <f t="shared" si="87"/>
        <v>114600</v>
      </c>
      <c r="AS7" s="8"/>
      <c r="AT7" s="9">
        <f t="shared" si="87"/>
        <v>114600</v>
      </c>
      <c r="AU7" s="8"/>
      <c r="AV7" s="9">
        <f t="shared" si="87"/>
        <v>114600</v>
      </c>
      <c r="AW7" s="8"/>
      <c r="AX7" s="9">
        <f t="shared" si="87"/>
        <v>114600</v>
      </c>
      <c r="AY7" s="8"/>
      <c r="AZ7" s="9">
        <f t="shared" si="87"/>
        <v>114600</v>
      </c>
      <c r="BA7" s="8"/>
      <c r="BB7" s="9">
        <f t="shared" si="87"/>
        <v>114600</v>
      </c>
      <c r="BC7" s="8"/>
      <c r="BD7" s="9">
        <f t="shared" si="87"/>
        <v>114600</v>
      </c>
      <c r="BE7" s="8"/>
      <c r="BF7" s="9">
        <f t="shared" si="87"/>
        <v>114600</v>
      </c>
      <c r="BG7" s="8"/>
      <c r="BH7" s="9">
        <f t="shared" si="87"/>
        <v>114600</v>
      </c>
      <c r="BI7" s="8"/>
      <c r="BJ7" s="9">
        <f t="shared" si="87"/>
        <v>114600</v>
      </c>
      <c r="BK7" s="8"/>
      <c r="BL7" s="9">
        <f t="shared" si="87"/>
        <v>114600</v>
      </c>
      <c r="BM7" s="7">
        <f>BM5+BM6</f>
        <v>114600</v>
      </c>
    </row>
    <row r="8" spans="1:65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10"/>
      <c r="BL8" s="11"/>
      <c r="BM8" s="25">
        <f>SUM(C8:BL10)</f>
        <v>0</v>
      </c>
    </row>
    <row r="9" spans="1:65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4"/>
      <c r="BL9" s="5"/>
      <c r="BM9" s="26"/>
    </row>
    <row r="10" spans="1:65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4"/>
      <c r="BL10" s="5"/>
      <c r="BM10" s="27"/>
    </row>
    <row r="11" spans="1:65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4"/>
      <c r="BL11" s="5"/>
      <c r="BM11" s="5">
        <f>SUM(C11:BL11)</f>
        <v>0</v>
      </c>
    </row>
    <row r="12" spans="1:65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4"/>
      <c r="BL12" s="5"/>
      <c r="BM12" s="5">
        <f t="shared" ref="BM12:BM13" si="88">SUM(C12:BL12)</f>
        <v>0</v>
      </c>
    </row>
    <row r="13" spans="1:65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L13" si="89">SUM(F8:F12)</f>
        <v>0</v>
      </c>
      <c r="G13" s="8"/>
      <c r="H13" s="9">
        <f t="shared" si="89"/>
        <v>0</v>
      </c>
      <c r="I13" s="8"/>
      <c r="J13" s="9">
        <f t="shared" si="89"/>
        <v>0</v>
      </c>
      <c r="K13" s="8"/>
      <c r="L13" s="9">
        <f t="shared" si="89"/>
        <v>0</v>
      </c>
      <c r="M13" s="8"/>
      <c r="N13" s="9">
        <f t="shared" si="89"/>
        <v>0</v>
      </c>
      <c r="O13" s="8"/>
      <c r="P13" s="9">
        <f t="shared" si="89"/>
        <v>0</v>
      </c>
      <c r="Q13" s="8"/>
      <c r="R13" s="9">
        <f t="shared" si="89"/>
        <v>0</v>
      </c>
      <c r="S13" s="8"/>
      <c r="T13" s="9">
        <f t="shared" si="89"/>
        <v>0</v>
      </c>
      <c r="U13" s="8"/>
      <c r="V13" s="9">
        <f t="shared" si="89"/>
        <v>0</v>
      </c>
      <c r="W13" s="8"/>
      <c r="X13" s="9">
        <f t="shared" si="89"/>
        <v>0</v>
      </c>
      <c r="Y13" s="8"/>
      <c r="Z13" s="9">
        <f t="shared" si="89"/>
        <v>0</v>
      </c>
      <c r="AA13" s="8"/>
      <c r="AB13" s="9">
        <f t="shared" si="89"/>
        <v>0</v>
      </c>
      <c r="AC13" s="8"/>
      <c r="AD13" s="9">
        <f t="shared" si="89"/>
        <v>0</v>
      </c>
      <c r="AE13" s="8"/>
      <c r="AF13" s="9">
        <f t="shared" si="89"/>
        <v>0</v>
      </c>
      <c r="AG13" s="8"/>
      <c r="AH13" s="9">
        <f t="shared" si="89"/>
        <v>0</v>
      </c>
      <c r="AI13" s="8"/>
      <c r="AJ13" s="9">
        <f t="shared" si="89"/>
        <v>0</v>
      </c>
      <c r="AK13" s="8"/>
      <c r="AL13" s="9">
        <f t="shared" si="89"/>
        <v>0</v>
      </c>
      <c r="AM13" s="8"/>
      <c r="AN13" s="9">
        <f t="shared" si="89"/>
        <v>0</v>
      </c>
      <c r="AO13" s="8"/>
      <c r="AP13" s="9">
        <f t="shared" si="89"/>
        <v>0</v>
      </c>
      <c r="AQ13" s="8"/>
      <c r="AR13" s="9">
        <f t="shared" si="89"/>
        <v>0</v>
      </c>
      <c r="AS13" s="8"/>
      <c r="AT13" s="9">
        <f t="shared" si="89"/>
        <v>0</v>
      </c>
      <c r="AU13" s="8"/>
      <c r="AV13" s="9">
        <f t="shared" si="89"/>
        <v>0</v>
      </c>
      <c r="AW13" s="8"/>
      <c r="AX13" s="9">
        <f t="shared" si="89"/>
        <v>0</v>
      </c>
      <c r="AY13" s="8"/>
      <c r="AZ13" s="9">
        <f t="shared" si="89"/>
        <v>0</v>
      </c>
      <c r="BA13" s="8"/>
      <c r="BB13" s="9">
        <f t="shared" si="89"/>
        <v>0</v>
      </c>
      <c r="BC13" s="8"/>
      <c r="BD13" s="9">
        <f t="shared" si="89"/>
        <v>0</v>
      </c>
      <c r="BE13" s="8"/>
      <c r="BF13" s="9">
        <f t="shared" si="89"/>
        <v>0</v>
      </c>
      <c r="BG13" s="8"/>
      <c r="BH13" s="9">
        <f t="shared" si="89"/>
        <v>0</v>
      </c>
      <c r="BI13" s="8"/>
      <c r="BJ13" s="9">
        <f t="shared" si="89"/>
        <v>0</v>
      </c>
      <c r="BK13" s="8"/>
      <c r="BL13" s="9">
        <f t="shared" si="89"/>
        <v>0</v>
      </c>
      <c r="BM13" s="7">
        <f t="shared" si="88"/>
        <v>0</v>
      </c>
    </row>
    <row r="14" spans="1:65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10"/>
      <c r="BL14" s="11"/>
      <c r="BM14" s="25">
        <f>SUM(C14:BL16)</f>
        <v>0</v>
      </c>
    </row>
    <row r="15" spans="1:65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4"/>
      <c r="BL15" s="5"/>
      <c r="BM15" s="26"/>
    </row>
    <row r="16" spans="1:65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4"/>
      <c r="BL16" s="5"/>
      <c r="BM16" s="27"/>
    </row>
    <row r="17" spans="1:65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L17" si="90">SUM(F14:F16)</f>
        <v>0</v>
      </c>
      <c r="G17" s="8"/>
      <c r="H17" s="9">
        <f t="shared" si="90"/>
        <v>0</v>
      </c>
      <c r="I17" s="8"/>
      <c r="J17" s="9">
        <f t="shared" si="90"/>
        <v>0</v>
      </c>
      <c r="K17" s="8"/>
      <c r="L17" s="9">
        <f t="shared" si="90"/>
        <v>0</v>
      </c>
      <c r="M17" s="8"/>
      <c r="N17" s="9">
        <f t="shared" si="90"/>
        <v>0</v>
      </c>
      <c r="O17" s="8"/>
      <c r="P17" s="9">
        <f t="shared" si="90"/>
        <v>0</v>
      </c>
      <c r="Q17" s="8"/>
      <c r="R17" s="9">
        <f t="shared" si="90"/>
        <v>0</v>
      </c>
      <c r="S17" s="8"/>
      <c r="T17" s="9">
        <f t="shared" si="90"/>
        <v>0</v>
      </c>
      <c r="U17" s="8"/>
      <c r="V17" s="9">
        <f t="shared" si="90"/>
        <v>0</v>
      </c>
      <c r="W17" s="8"/>
      <c r="X17" s="9">
        <f t="shared" si="90"/>
        <v>0</v>
      </c>
      <c r="Y17" s="8"/>
      <c r="Z17" s="9">
        <f t="shared" si="90"/>
        <v>0</v>
      </c>
      <c r="AA17" s="8"/>
      <c r="AB17" s="9">
        <f t="shared" si="90"/>
        <v>0</v>
      </c>
      <c r="AC17" s="8"/>
      <c r="AD17" s="9">
        <f t="shared" si="90"/>
        <v>0</v>
      </c>
      <c r="AE17" s="8"/>
      <c r="AF17" s="9">
        <f t="shared" si="90"/>
        <v>0</v>
      </c>
      <c r="AG17" s="8"/>
      <c r="AH17" s="9">
        <f t="shared" si="90"/>
        <v>0</v>
      </c>
      <c r="AI17" s="8"/>
      <c r="AJ17" s="9">
        <f t="shared" si="90"/>
        <v>0</v>
      </c>
      <c r="AK17" s="8"/>
      <c r="AL17" s="9">
        <f t="shared" si="90"/>
        <v>0</v>
      </c>
      <c r="AM17" s="8"/>
      <c r="AN17" s="9">
        <f t="shared" si="90"/>
        <v>0</v>
      </c>
      <c r="AO17" s="8"/>
      <c r="AP17" s="9">
        <f t="shared" si="90"/>
        <v>0</v>
      </c>
      <c r="AQ17" s="8"/>
      <c r="AR17" s="9">
        <f t="shared" si="90"/>
        <v>0</v>
      </c>
      <c r="AS17" s="8"/>
      <c r="AT17" s="9">
        <f t="shared" si="90"/>
        <v>0</v>
      </c>
      <c r="AU17" s="8"/>
      <c r="AV17" s="9">
        <f t="shared" si="90"/>
        <v>0</v>
      </c>
      <c r="AW17" s="8"/>
      <c r="AX17" s="9">
        <f t="shared" si="90"/>
        <v>0</v>
      </c>
      <c r="AY17" s="8"/>
      <c r="AZ17" s="9">
        <f t="shared" si="90"/>
        <v>0</v>
      </c>
      <c r="BA17" s="8"/>
      <c r="BB17" s="9">
        <f t="shared" si="90"/>
        <v>0</v>
      </c>
      <c r="BC17" s="8"/>
      <c r="BD17" s="9">
        <f t="shared" si="90"/>
        <v>0</v>
      </c>
      <c r="BE17" s="8"/>
      <c r="BF17" s="9">
        <f t="shared" si="90"/>
        <v>0</v>
      </c>
      <c r="BG17" s="8"/>
      <c r="BH17" s="9">
        <f t="shared" si="90"/>
        <v>0</v>
      </c>
      <c r="BI17" s="8"/>
      <c r="BJ17" s="9">
        <f t="shared" si="90"/>
        <v>0</v>
      </c>
      <c r="BK17" s="8"/>
      <c r="BL17" s="9">
        <f t="shared" si="90"/>
        <v>0</v>
      </c>
      <c r="BM17" s="7">
        <f>SUM(C17:BL17)</f>
        <v>0</v>
      </c>
    </row>
    <row r="18" spans="1:65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0"/>
      <c r="BL18" s="11"/>
      <c r="BM18" s="11">
        <f>SUM(C18:BL18)</f>
        <v>0</v>
      </c>
    </row>
    <row r="19" spans="1:65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4"/>
      <c r="BL19" s="5"/>
      <c r="BM19" s="5">
        <f t="shared" ref="BM19:BM29" si="91">SUM(C19:BL19)</f>
        <v>0</v>
      </c>
    </row>
    <row r="20" spans="1:65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4"/>
      <c r="BL20" s="5"/>
      <c r="BM20" s="5">
        <f t="shared" si="91"/>
        <v>0</v>
      </c>
    </row>
    <row r="21" spans="1:65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4"/>
      <c r="BL21" s="5"/>
      <c r="BM21" s="5">
        <f t="shared" si="91"/>
        <v>0</v>
      </c>
    </row>
    <row r="22" spans="1:65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4"/>
      <c r="BL22" s="5"/>
      <c r="BM22" s="5">
        <f t="shared" si="91"/>
        <v>0</v>
      </c>
    </row>
    <row r="23" spans="1:65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4"/>
      <c r="BL23" s="5"/>
      <c r="BM23" s="5">
        <f t="shared" si="91"/>
        <v>0</v>
      </c>
    </row>
    <row r="24" spans="1:65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4"/>
      <c r="BL24" s="5"/>
      <c r="BM24" s="5">
        <f t="shared" si="91"/>
        <v>0</v>
      </c>
    </row>
    <row r="25" spans="1:65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4"/>
      <c r="BL25" s="5"/>
      <c r="BM25" s="5">
        <f t="shared" si="91"/>
        <v>0</v>
      </c>
    </row>
    <row r="26" spans="1:65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4"/>
      <c r="BL26" s="5"/>
      <c r="BM26" s="5">
        <f t="shared" si="91"/>
        <v>0</v>
      </c>
    </row>
    <row r="27" spans="1:65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4"/>
      <c r="BL27" s="5"/>
      <c r="BM27" s="5">
        <f t="shared" si="91"/>
        <v>0</v>
      </c>
    </row>
    <row r="28" spans="1:65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L28" si="92">SUM(F18:F27)</f>
        <v>0</v>
      </c>
      <c r="G28" s="15"/>
      <c r="H28" s="7">
        <f t="shared" si="92"/>
        <v>0</v>
      </c>
      <c r="I28" s="15"/>
      <c r="J28" s="7">
        <f t="shared" si="92"/>
        <v>0</v>
      </c>
      <c r="K28" s="15"/>
      <c r="L28" s="7">
        <f t="shared" si="92"/>
        <v>0</v>
      </c>
      <c r="M28" s="15"/>
      <c r="N28" s="7">
        <f t="shared" si="92"/>
        <v>0</v>
      </c>
      <c r="O28" s="15"/>
      <c r="P28" s="7">
        <f t="shared" si="92"/>
        <v>0</v>
      </c>
      <c r="Q28" s="15"/>
      <c r="R28" s="7">
        <f t="shared" si="92"/>
        <v>0</v>
      </c>
      <c r="S28" s="15"/>
      <c r="T28" s="7">
        <f t="shared" si="92"/>
        <v>0</v>
      </c>
      <c r="U28" s="15"/>
      <c r="V28" s="7">
        <f t="shared" si="92"/>
        <v>0</v>
      </c>
      <c r="W28" s="15"/>
      <c r="X28" s="7">
        <f t="shared" si="92"/>
        <v>0</v>
      </c>
      <c r="Y28" s="15"/>
      <c r="Z28" s="7">
        <f t="shared" si="92"/>
        <v>0</v>
      </c>
      <c r="AA28" s="15"/>
      <c r="AB28" s="7">
        <f t="shared" si="92"/>
        <v>0</v>
      </c>
      <c r="AC28" s="15"/>
      <c r="AD28" s="7">
        <f t="shared" si="92"/>
        <v>0</v>
      </c>
      <c r="AE28" s="15"/>
      <c r="AF28" s="7">
        <f t="shared" si="92"/>
        <v>0</v>
      </c>
      <c r="AG28" s="15"/>
      <c r="AH28" s="7">
        <f t="shared" si="92"/>
        <v>0</v>
      </c>
      <c r="AI28" s="15"/>
      <c r="AJ28" s="7">
        <f t="shared" si="92"/>
        <v>0</v>
      </c>
      <c r="AK28" s="15"/>
      <c r="AL28" s="7">
        <f t="shared" si="92"/>
        <v>0</v>
      </c>
      <c r="AM28" s="15"/>
      <c r="AN28" s="7">
        <f t="shared" si="92"/>
        <v>0</v>
      </c>
      <c r="AO28" s="15"/>
      <c r="AP28" s="7">
        <f t="shared" si="92"/>
        <v>0</v>
      </c>
      <c r="AQ28" s="15"/>
      <c r="AR28" s="7">
        <f t="shared" si="92"/>
        <v>0</v>
      </c>
      <c r="AS28" s="15"/>
      <c r="AT28" s="7">
        <f t="shared" si="92"/>
        <v>0</v>
      </c>
      <c r="AU28" s="15"/>
      <c r="AV28" s="7">
        <f t="shared" si="92"/>
        <v>0</v>
      </c>
      <c r="AW28" s="15"/>
      <c r="AX28" s="7">
        <f t="shared" si="92"/>
        <v>0</v>
      </c>
      <c r="AY28" s="15"/>
      <c r="AZ28" s="7">
        <f t="shared" si="92"/>
        <v>0</v>
      </c>
      <c r="BA28" s="15"/>
      <c r="BB28" s="7">
        <f t="shared" si="92"/>
        <v>0</v>
      </c>
      <c r="BC28" s="15"/>
      <c r="BD28" s="7">
        <f t="shared" si="92"/>
        <v>0</v>
      </c>
      <c r="BE28" s="15"/>
      <c r="BF28" s="7">
        <f t="shared" si="92"/>
        <v>0</v>
      </c>
      <c r="BG28" s="15"/>
      <c r="BH28" s="7">
        <f t="shared" si="92"/>
        <v>0</v>
      </c>
      <c r="BI28" s="15"/>
      <c r="BJ28" s="7">
        <f t="shared" si="92"/>
        <v>0</v>
      </c>
      <c r="BK28" s="15"/>
      <c r="BL28" s="7">
        <f t="shared" si="92"/>
        <v>0</v>
      </c>
      <c r="BM28" s="7">
        <f t="shared" si="91"/>
        <v>0</v>
      </c>
    </row>
    <row r="29" spans="1:65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L29" si="93">F13+F17+F28</f>
        <v>0</v>
      </c>
      <c r="G29" s="18"/>
      <c r="H29" s="17">
        <f t="shared" si="93"/>
        <v>0</v>
      </c>
      <c r="I29" s="18"/>
      <c r="J29" s="17">
        <f t="shared" si="93"/>
        <v>0</v>
      </c>
      <c r="K29" s="18"/>
      <c r="L29" s="17">
        <f t="shared" si="93"/>
        <v>0</v>
      </c>
      <c r="M29" s="18"/>
      <c r="N29" s="17">
        <f t="shared" si="93"/>
        <v>0</v>
      </c>
      <c r="O29" s="18"/>
      <c r="P29" s="17">
        <f t="shared" si="93"/>
        <v>0</v>
      </c>
      <c r="Q29" s="18"/>
      <c r="R29" s="17">
        <f t="shared" si="93"/>
        <v>0</v>
      </c>
      <c r="S29" s="18"/>
      <c r="T29" s="17">
        <f t="shared" si="93"/>
        <v>0</v>
      </c>
      <c r="U29" s="18"/>
      <c r="V29" s="17">
        <f t="shared" si="93"/>
        <v>0</v>
      </c>
      <c r="W29" s="18"/>
      <c r="X29" s="17">
        <f t="shared" si="93"/>
        <v>0</v>
      </c>
      <c r="Y29" s="18"/>
      <c r="Z29" s="17">
        <f t="shared" si="93"/>
        <v>0</v>
      </c>
      <c r="AA29" s="18"/>
      <c r="AB29" s="17">
        <f t="shared" si="93"/>
        <v>0</v>
      </c>
      <c r="AC29" s="18"/>
      <c r="AD29" s="17">
        <f t="shared" si="93"/>
        <v>0</v>
      </c>
      <c r="AE29" s="18"/>
      <c r="AF29" s="17">
        <f t="shared" si="93"/>
        <v>0</v>
      </c>
      <c r="AG29" s="18"/>
      <c r="AH29" s="17">
        <f t="shared" si="93"/>
        <v>0</v>
      </c>
      <c r="AI29" s="18"/>
      <c r="AJ29" s="17">
        <f t="shared" si="93"/>
        <v>0</v>
      </c>
      <c r="AK29" s="18"/>
      <c r="AL29" s="17">
        <f t="shared" si="93"/>
        <v>0</v>
      </c>
      <c r="AM29" s="18"/>
      <c r="AN29" s="17">
        <f t="shared" si="93"/>
        <v>0</v>
      </c>
      <c r="AO29" s="18"/>
      <c r="AP29" s="17">
        <f t="shared" si="93"/>
        <v>0</v>
      </c>
      <c r="AQ29" s="18"/>
      <c r="AR29" s="17">
        <f t="shared" si="93"/>
        <v>0</v>
      </c>
      <c r="AS29" s="18"/>
      <c r="AT29" s="17">
        <f t="shared" si="93"/>
        <v>0</v>
      </c>
      <c r="AU29" s="18"/>
      <c r="AV29" s="17">
        <f t="shared" si="93"/>
        <v>0</v>
      </c>
      <c r="AW29" s="18"/>
      <c r="AX29" s="17">
        <f t="shared" si="93"/>
        <v>0</v>
      </c>
      <c r="AY29" s="18"/>
      <c r="AZ29" s="17">
        <f t="shared" si="93"/>
        <v>0</v>
      </c>
      <c r="BA29" s="18"/>
      <c r="BB29" s="17">
        <f t="shared" si="93"/>
        <v>0</v>
      </c>
      <c r="BC29" s="18"/>
      <c r="BD29" s="17">
        <f t="shared" si="93"/>
        <v>0</v>
      </c>
      <c r="BE29" s="18"/>
      <c r="BF29" s="17">
        <f t="shared" si="93"/>
        <v>0</v>
      </c>
      <c r="BG29" s="18"/>
      <c r="BH29" s="17">
        <f t="shared" si="93"/>
        <v>0</v>
      </c>
      <c r="BI29" s="18"/>
      <c r="BJ29" s="17">
        <f t="shared" si="93"/>
        <v>0</v>
      </c>
      <c r="BK29" s="18"/>
      <c r="BL29" s="17">
        <f t="shared" si="93"/>
        <v>0</v>
      </c>
      <c r="BM29" s="17">
        <f t="shared" si="91"/>
        <v>0</v>
      </c>
    </row>
    <row r="30" spans="1:65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L30" si="94">F7-F29</f>
        <v>114600</v>
      </c>
      <c r="G30" s="18"/>
      <c r="H30" s="17">
        <f t="shared" si="94"/>
        <v>114600</v>
      </c>
      <c r="I30" s="18"/>
      <c r="J30" s="17">
        <f t="shared" si="94"/>
        <v>114600</v>
      </c>
      <c r="K30" s="18"/>
      <c r="L30" s="17">
        <f t="shared" si="94"/>
        <v>114600</v>
      </c>
      <c r="M30" s="18"/>
      <c r="N30" s="17">
        <f t="shared" si="94"/>
        <v>114600</v>
      </c>
      <c r="O30" s="18"/>
      <c r="P30" s="17">
        <f t="shared" si="94"/>
        <v>114600</v>
      </c>
      <c r="Q30" s="18"/>
      <c r="R30" s="17">
        <f t="shared" si="94"/>
        <v>114600</v>
      </c>
      <c r="S30" s="18"/>
      <c r="T30" s="17">
        <f t="shared" si="94"/>
        <v>114600</v>
      </c>
      <c r="U30" s="18"/>
      <c r="V30" s="17">
        <f t="shared" si="94"/>
        <v>114600</v>
      </c>
      <c r="W30" s="18"/>
      <c r="X30" s="17">
        <f t="shared" si="94"/>
        <v>114600</v>
      </c>
      <c r="Y30" s="18"/>
      <c r="Z30" s="17">
        <f t="shared" si="94"/>
        <v>114600</v>
      </c>
      <c r="AA30" s="18"/>
      <c r="AB30" s="17">
        <f t="shared" si="94"/>
        <v>114600</v>
      </c>
      <c r="AC30" s="18"/>
      <c r="AD30" s="17">
        <f t="shared" si="94"/>
        <v>114600</v>
      </c>
      <c r="AE30" s="18"/>
      <c r="AF30" s="17">
        <f t="shared" si="94"/>
        <v>114600</v>
      </c>
      <c r="AG30" s="18"/>
      <c r="AH30" s="17">
        <f t="shared" si="94"/>
        <v>114600</v>
      </c>
      <c r="AI30" s="18"/>
      <c r="AJ30" s="17">
        <f t="shared" si="94"/>
        <v>114600</v>
      </c>
      <c r="AK30" s="18"/>
      <c r="AL30" s="17">
        <f t="shared" si="94"/>
        <v>114600</v>
      </c>
      <c r="AM30" s="18"/>
      <c r="AN30" s="17">
        <f t="shared" si="94"/>
        <v>114600</v>
      </c>
      <c r="AO30" s="18"/>
      <c r="AP30" s="17">
        <f t="shared" si="94"/>
        <v>114600</v>
      </c>
      <c r="AQ30" s="18"/>
      <c r="AR30" s="17">
        <f t="shared" si="94"/>
        <v>114600</v>
      </c>
      <c r="AS30" s="18"/>
      <c r="AT30" s="17">
        <f t="shared" si="94"/>
        <v>114600</v>
      </c>
      <c r="AU30" s="18"/>
      <c r="AV30" s="17">
        <f t="shared" si="94"/>
        <v>114600</v>
      </c>
      <c r="AW30" s="18"/>
      <c r="AX30" s="17">
        <f t="shared" si="94"/>
        <v>114600</v>
      </c>
      <c r="AY30" s="18"/>
      <c r="AZ30" s="17">
        <f t="shared" si="94"/>
        <v>114600</v>
      </c>
      <c r="BA30" s="18"/>
      <c r="BB30" s="17">
        <f t="shared" si="94"/>
        <v>114600</v>
      </c>
      <c r="BC30" s="18"/>
      <c r="BD30" s="17">
        <f t="shared" si="94"/>
        <v>114600</v>
      </c>
      <c r="BE30" s="18"/>
      <c r="BF30" s="17">
        <f t="shared" si="94"/>
        <v>114600</v>
      </c>
      <c r="BG30" s="18"/>
      <c r="BH30" s="17">
        <f t="shared" si="94"/>
        <v>114600</v>
      </c>
      <c r="BI30" s="18"/>
      <c r="BJ30" s="17">
        <f t="shared" si="94"/>
        <v>114600</v>
      </c>
      <c r="BK30" s="18"/>
      <c r="BL30" s="17">
        <f t="shared" si="94"/>
        <v>114600</v>
      </c>
      <c r="BM30" s="17">
        <f>BM7-BM29</f>
        <v>114600</v>
      </c>
    </row>
  </sheetData>
  <mergeCells count="75">
    <mergeCell ref="A17:B17"/>
    <mergeCell ref="A18:A27"/>
    <mergeCell ref="A28:B28"/>
    <mergeCell ref="A29:B29"/>
    <mergeCell ref="A30:B30"/>
    <mergeCell ref="A8:A12"/>
    <mergeCell ref="B8:B10"/>
    <mergeCell ref="BM8:BM10"/>
    <mergeCell ref="A13:B13"/>
    <mergeCell ref="A14:B16"/>
    <mergeCell ref="BM14:BM16"/>
    <mergeCell ref="BK4:BL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I3:BJ3"/>
    <mergeCell ref="BK3:BL3"/>
    <mergeCell ref="BM3:BM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3"/>
  <sheetViews>
    <sheetView showGridLines="0" workbookViewId="0">
      <selection activeCell="E22" sqref="E22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16384" width="9" style="1"/>
  </cols>
  <sheetData>
    <row r="1" spans="1:65" ht="30.75" customHeight="1" x14ac:dyDescent="0.9">
      <c r="A1" s="24">
        <f>目次!A2</f>
        <v>2016</v>
      </c>
      <c r="B1" s="24"/>
      <c r="C1" s="19">
        <f>DATE(A1,1,1)</f>
        <v>42370</v>
      </c>
      <c r="D1" s="20"/>
      <c r="E1" s="21" t="s">
        <v>0</v>
      </c>
    </row>
    <row r="2" spans="1:65" ht="9.75" customHeight="1" thickBot="1" x14ac:dyDescent="0.25"/>
    <row r="3" spans="1:65" ht="16.5" customHeight="1" x14ac:dyDescent="0.2">
      <c r="C3" s="50">
        <f>DATE(A1,1,1)</f>
        <v>42370</v>
      </c>
      <c r="D3" s="52"/>
      <c r="E3" s="50">
        <f>C3+1</f>
        <v>42371</v>
      </c>
      <c r="F3" s="51"/>
      <c r="G3" s="50">
        <f>E3+1</f>
        <v>42372</v>
      </c>
      <c r="H3" s="51"/>
      <c r="I3" s="50">
        <f t="shared" ref="I3" si="0">G3+1</f>
        <v>42373</v>
      </c>
      <c r="J3" s="51"/>
      <c r="K3" s="50">
        <f t="shared" ref="K3" si="1">I3+1</f>
        <v>42374</v>
      </c>
      <c r="L3" s="51"/>
      <c r="M3" s="50">
        <f t="shared" ref="M3" si="2">K3+1</f>
        <v>42375</v>
      </c>
      <c r="N3" s="51"/>
      <c r="O3" s="50">
        <f t="shared" ref="O3" si="3">M3+1</f>
        <v>42376</v>
      </c>
      <c r="P3" s="51"/>
      <c r="Q3" s="50">
        <f t="shared" ref="Q3" si="4">O3+1</f>
        <v>42377</v>
      </c>
      <c r="R3" s="51"/>
      <c r="S3" s="50">
        <f t="shared" ref="S3" si="5">Q3+1</f>
        <v>42378</v>
      </c>
      <c r="T3" s="51"/>
      <c r="U3" s="50">
        <f t="shared" ref="U3" si="6">S3+1</f>
        <v>42379</v>
      </c>
      <c r="V3" s="51"/>
      <c r="W3" s="50">
        <f t="shared" ref="W3" si="7">U3+1</f>
        <v>42380</v>
      </c>
      <c r="X3" s="51"/>
      <c r="Y3" s="50">
        <f t="shared" ref="Y3" si="8">W3+1</f>
        <v>42381</v>
      </c>
      <c r="Z3" s="51"/>
      <c r="AA3" s="50">
        <f t="shared" ref="AA3" si="9">Y3+1</f>
        <v>42382</v>
      </c>
      <c r="AB3" s="51"/>
      <c r="AC3" s="50">
        <f t="shared" ref="AC3" si="10">AA3+1</f>
        <v>42383</v>
      </c>
      <c r="AD3" s="51"/>
      <c r="AE3" s="50">
        <f t="shared" ref="AE3" si="11">AC3+1</f>
        <v>42384</v>
      </c>
      <c r="AF3" s="51"/>
      <c r="AG3" s="50">
        <f t="shared" ref="AG3" si="12">AE3+1</f>
        <v>42385</v>
      </c>
      <c r="AH3" s="51"/>
      <c r="AI3" s="50">
        <f t="shared" ref="AI3" si="13">AG3+1</f>
        <v>42386</v>
      </c>
      <c r="AJ3" s="51"/>
      <c r="AK3" s="50">
        <f t="shared" ref="AK3" si="14">AI3+1</f>
        <v>42387</v>
      </c>
      <c r="AL3" s="51"/>
      <c r="AM3" s="50">
        <f t="shared" ref="AM3" si="15">AK3+1</f>
        <v>42388</v>
      </c>
      <c r="AN3" s="51"/>
      <c r="AO3" s="50">
        <f t="shared" ref="AO3" si="16">AM3+1</f>
        <v>42389</v>
      </c>
      <c r="AP3" s="51"/>
      <c r="AQ3" s="50">
        <f t="shared" ref="AQ3" si="17">AO3+1</f>
        <v>42390</v>
      </c>
      <c r="AR3" s="51"/>
      <c r="AS3" s="50">
        <f t="shared" ref="AS3" si="18">AQ3+1</f>
        <v>42391</v>
      </c>
      <c r="AT3" s="51"/>
      <c r="AU3" s="50">
        <f t="shared" ref="AU3" si="19">AS3+1</f>
        <v>42392</v>
      </c>
      <c r="AV3" s="51"/>
      <c r="AW3" s="50">
        <f t="shared" ref="AW3" si="20">AU3+1</f>
        <v>42393</v>
      </c>
      <c r="AX3" s="51"/>
      <c r="AY3" s="50">
        <f t="shared" ref="AY3" si="21">AW3+1</f>
        <v>42394</v>
      </c>
      <c r="AZ3" s="51"/>
      <c r="BA3" s="50">
        <f t="shared" ref="BA3" si="22">AY3+1</f>
        <v>42395</v>
      </c>
      <c r="BB3" s="51"/>
      <c r="BC3" s="50">
        <f t="shared" ref="BC3" si="23">BA3+1</f>
        <v>42396</v>
      </c>
      <c r="BD3" s="51"/>
      <c r="BE3" s="50">
        <f t="shared" ref="BE3" si="24">BC3+1</f>
        <v>42397</v>
      </c>
      <c r="BF3" s="51"/>
      <c r="BG3" s="50">
        <f t="shared" ref="BG3" si="25">BE3+1</f>
        <v>42398</v>
      </c>
      <c r="BH3" s="51"/>
      <c r="BI3" s="50">
        <f t="shared" ref="BI3" si="26">BG3+1</f>
        <v>42399</v>
      </c>
      <c r="BJ3" s="51"/>
      <c r="BK3" s="50">
        <f t="shared" ref="BK3" si="27">BI3+1</f>
        <v>42400</v>
      </c>
      <c r="BL3" s="51"/>
      <c r="BM3" s="55" t="s">
        <v>1</v>
      </c>
    </row>
    <row r="4" spans="1:65" ht="16.5" customHeight="1" x14ac:dyDescent="0.2">
      <c r="C4" s="53" t="str">
        <f>TEXT(C3,"ddd")</f>
        <v>Fri</v>
      </c>
      <c r="D4" s="54"/>
      <c r="E4" s="53" t="str">
        <f t="shared" ref="E4" si="28">TEXT(E3,"ddd")</f>
        <v>Sat</v>
      </c>
      <c r="F4" s="54"/>
      <c r="G4" s="53" t="str">
        <f t="shared" ref="G4" si="29">TEXT(G3,"ddd")</f>
        <v>Sun</v>
      </c>
      <c r="H4" s="54"/>
      <c r="I4" s="53" t="str">
        <f t="shared" ref="I4" si="30">TEXT(I3,"ddd")</f>
        <v>Mon</v>
      </c>
      <c r="J4" s="54"/>
      <c r="K4" s="53" t="str">
        <f t="shared" ref="K4" si="31">TEXT(K3,"ddd")</f>
        <v>Tue</v>
      </c>
      <c r="L4" s="54"/>
      <c r="M4" s="53" t="str">
        <f t="shared" ref="M4" si="32">TEXT(M3,"ddd")</f>
        <v>Wed</v>
      </c>
      <c r="N4" s="54"/>
      <c r="O4" s="53" t="str">
        <f t="shared" ref="O4" si="33">TEXT(O3,"ddd")</f>
        <v>Thu</v>
      </c>
      <c r="P4" s="54"/>
      <c r="Q4" s="53" t="str">
        <f t="shared" ref="Q4" si="34">TEXT(Q3,"ddd")</f>
        <v>Fri</v>
      </c>
      <c r="R4" s="54"/>
      <c r="S4" s="53" t="str">
        <f t="shared" ref="S4" si="35">TEXT(S3,"ddd")</f>
        <v>Sat</v>
      </c>
      <c r="T4" s="54"/>
      <c r="U4" s="53" t="str">
        <f t="shared" ref="U4" si="36">TEXT(U3,"ddd")</f>
        <v>Sun</v>
      </c>
      <c r="V4" s="54"/>
      <c r="W4" s="53" t="str">
        <f t="shared" ref="W4" si="37">TEXT(W3,"ddd")</f>
        <v>Mon</v>
      </c>
      <c r="X4" s="54"/>
      <c r="Y4" s="53" t="str">
        <f t="shared" ref="Y4" si="38">TEXT(Y3,"ddd")</f>
        <v>Tue</v>
      </c>
      <c r="Z4" s="54"/>
      <c r="AA4" s="53" t="str">
        <f t="shared" ref="AA4" si="39">TEXT(AA3,"ddd")</f>
        <v>Wed</v>
      </c>
      <c r="AB4" s="54"/>
      <c r="AC4" s="53" t="str">
        <f t="shared" ref="AC4" si="40">TEXT(AC3,"ddd")</f>
        <v>Thu</v>
      </c>
      <c r="AD4" s="54"/>
      <c r="AE4" s="53" t="str">
        <f t="shared" ref="AE4" si="41">TEXT(AE3,"ddd")</f>
        <v>Fri</v>
      </c>
      <c r="AF4" s="54"/>
      <c r="AG4" s="53" t="str">
        <f t="shared" ref="AG4" si="42">TEXT(AG3,"ddd")</f>
        <v>Sat</v>
      </c>
      <c r="AH4" s="54"/>
      <c r="AI4" s="53" t="str">
        <f t="shared" ref="AI4" si="43">TEXT(AI3,"ddd")</f>
        <v>Sun</v>
      </c>
      <c r="AJ4" s="54"/>
      <c r="AK4" s="53" t="str">
        <f t="shared" ref="AK4" si="44">TEXT(AK3,"ddd")</f>
        <v>Mon</v>
      </c>
      <c r="AL4" s="54"/>
      <c r="AM4" s="53" t="str">
        <f t="shared" ref="AM4" si="45">TEXT(AM3,"ddd")</f>
        <v>Tue</v>
      </c>
      <c r="AN4" s="54"/>
      <c r="AO4" s="53" t="str">
        <f t="shared" ref="AO4" si="46">TEXT(AO3,"ddd")</f>
        <v>Wed</v>
      </c>
      <c r="AP4" s="54"/>
      <c r="AQ4" s="53" t="str">
        <f t="shared" ref="AQ4" si="47">TEXT(AQ3,"ddd")</f>
        <v>Thu</v>
      </c>
      <c r="AR4" s="54"/>
      <c r="AS4" s="53" t="str">
        <f t="shared" ref="AS4" si="48">TEXT(AS3,"ddd")</f>
        <v>Fri</v>
      </c>
      <c r="AT4" s="54"/>
      <c r="AU4" s="53" t="str">
        <f t="shared" ref="AU4" si="49">TEXT(AU3,"ddd")</f>
        <v>Sat</v>
      </c>
      <c r="AV4" s="54"/>
      <c r="AW4" s="53" t="str">
        <f t="shared" ref="AW4" si="50">TEXT(AW3,"ddd")</f>
        <v>Sun</v>
      </c>
      <c r="AX4" s="54"/>
      <c r="AY4" s="53" t="str">
        <f t="shared" ref="AY4" si="51">TEXT(AY3,"ddd")</f>
        <v>Mon</v>
      </c>
      <c r="AZ4" s="54"/>
      <c r="BA4" s="53" t="str">
        <f t="shared" ref="BA4" si="52">TEXT(BA3,"ddd")</f>
        <v>Tue</v>
      </c>
      <c r="BB4" s="54"/>
      <c r="BC4" s="53" t="str">
        <f t="shared" ref="BC4" si="53">TEXT(BC3,"ddd")</f>
        <v>Wed</v>
      </c>
      <c r="BD4" s="54"/>
      <c r="BE4" s="53" t="str">
        <f t="shared" ref="BE4" si="54">TEXT(BE3,"ddd")</f>
        <v>Thu</v>
      </c>
      <c r="BF4" s="54"/>
      <c r="BG4" s="53" t="str">
        <f t="shared" ref="BG4" si="55">TEXT(BG3,"ddd")</f>
        <v>Fri</v>
      </c>
      <c r="BH4" s="54"/>
      <c r="BI4" s="53" t="str">
        <f t="shared" ref="BI4" si="56">TEXT(BI3,"ddd")</f>
        <v>Sat</v>
      </c>
      <c r="BJ4" s="54"/>
      <c r="BK4" s="53" t="str">
        <f t="shared" ref="BK4" si="57">TEXT(BK3,"ddd")</f>
        <v>Sun</v>
      </c>
      <c r="BL4" s="54"/>
      <c r="BM4" s="56"/>
    </row>
    <row r="5" spans="1:65" ht="16.5" customHeight="1" x14ac:dyDescent="0.2">
      <c r="C5" s="2" t="s">
        <v>2</v>
      </c>
      <c r="D5" s="3">
        <v>150000</v>
      </c>
      <c r="E5" s="2" t="s">
        <v>3</v>
      </c>
      <c r="F5" s="3">
        <f>D30</f>
        <v>139600</v>
      </c>
      <c r="G5" s="2" t="s">
        <v>3</v>
      </c>
      <c r="H5" s="3">
        <f t="shared" ref="H5" si="58">F30</f>
        <v>129800</v>
      </c>
      <c r="I5" s="2" t="s">
        <v>3</v>
      </c>
      <c r="J5" s="3">
        <f t="shared" ref="J5" si="59">H30</f>
        <v>124390</v>
      </c>
      <c r="K5" s="2" t="s">
        <v>3</v>
      </c>
      <c r="L5" s="3">
        <f t="shared" ref="L5" si="60">J30</f>
        <v>124390</v>
      </c>
      <c r="M5" s="2" t="s">
        <v>3</v>
      </c>
      <c r="N5" s="3">
        <f t="shared" ref="N5" si="61">L30</f>
        <v>124390</v>
      </c>
      <c r="O5" s="2" t="s">
        <v>3</v>
      </c>
      <c r="P5" s="3">
        <f t="shared" ref="P5" si="62">N30</f>
        <v>114600</v>
      </c>
      <c r="Q5" s="2" t="s">
        <v>3</v>
      </c>
      <c r="R5" s="3">
        <f t="shared" ref="R5" si="63">P30</f>
        <v>114600</v>
      </c>
      <c r="S5" s="2" t="s">
        <v>3</v>
      </c>
      <c r="T5" s="3">
        <f t="shared" ref="T5" si="64">R30</f>
        <v>114600</v>
      </c>
      <c r="U5" s="2" t="s">
        <v>3</v>
      </c>
      <c r="V5" s="3">
        <f t="shared" ref="V5" si="65">T30</f>
        <v>114600</v>
      </c>
      <c r="W5" s="2" t="s">
        <v>3</v>
      </c>
      <c r="X5" s="3">
        <f t="shared" ref="X5" si="66">V30</f>
        <v>114600</v>
      </c>
      <c r="Y5" s="2" t="s">
        <v>3</v>
      </c>
      <c r="Z5" s="3">
        <f t="shared" ref="Z5" si="67">X30</f>
        <v>114600</v>
      </c>
      <c r="AA5" s="2" t="s">
        <v>3</v>
      </c>
      <c r="AB5" s="3">
        <f t="shared" ref="AB5" si="68">Z30</f>
        <v>114600</v>
      </c>
      <c r="AC5" s="2" t="s">
        <v>3</v>
      </c>
      <c r="AD5" s="3">
        <f t="shared" ref="AD5" si="69">AB30</f>
        <v>114600</v>
      </c>
      <c r="AE5" s="2" t="s">
        <v>3</v>
      </c>
      <c r="AF5" s="3">
        <f t="shared" ref="AF5" si="70">AD30</f>
        <v>114600</v>
      </c>
      <c r="AG5" s="2" t="s">
        <v>3</v>
      </c>
      <c r="AH5" s="3">
        <f t="shared" ref="AH5" si="71">AF30</f>
        <v>114600</v>
      </c>
      <c r="AI5" s="2" t="s">
        <v>3</v>
      </c>
      <c r="AJ5" s="3">
        <f t="shared" ref="AJ5" si="72">AH30</f>
        <v>114600</v>
      </c>
      <c r="AK5" s="2" t="s">
        <v>3</v>
      </c>
      <c r="AL5" s="3">
        <f t="shared" ref="AL5" si="73">AJ30</f>
        <v>114600</v>
      </c>
      <c r="AM5" s="2" t="s">
        <v>3</v>
      </c>
      <c r="AN5" s="3">
        <f t="shared" ref="AN5" si="74">AL30</f>
        <v>114600</v>
      </c>
      <c r="AO5" s="2" t="s">
        <v>3</v>
      </c>
      <c r="AP5" s="3">
        <f t="shared" ref="AP5" si="75">AN30</f>
        <v>114600</v>
      </c>
      <c r="AQ5" s="2" t="s">
        <v>3</v>
      </c>
      <c r="AR5" s="3">
        <f t="shared" ref="AR5" si="76">AP30</f>
        <v>114600</v>
      </c>
      <c r="AS5" s="2" t="s">
        <v>3</v>
      </c>
      <c r="AT5" s="3">
        <f t="shared" ref="AT5" si="77">AR30</f>
        <v>114600</v>
      </c>
      <c r="AU5" s="2" t="s">
        <v>3</v>
      </c>
      <c r="AV5" s="3">
        <f t="shared" ref="AV5" si="78">AT30</f>
        <v>114600</v>
      </c>
      <c r="AW5" s="2" t="s">
        <v>3</v>
      </c>
      <c r="AX5" s="3">
        <f t="shared" ref="AX5" si="79">AV30</f>
        <v>114600</v>
      </c>
      <c r="AY5" s="2" t="s">
        <v>3</v>
      </c>
      <c r="AZ5" s="3">
        <f t="shared" ref="AZ5" si="80">AX30</f>
        <v>114600</v>
      </c>
      <c r="BA5" s="2" t="s">
        <v>3</v>
      </c>
      <c r="BB5" s="3">
        <f t="shared" ref="BB5" si="81">AZ30</f>
        <v>114600</v>
      </c>
      <c r="BC5" s="2" t="s">
        <v>3</v>
      </c>
      <c r="BD5" s="3">
        <f t="shared" ref="BD5" si="82">BB30</f>
        <v>114600</v>
      </c>
      <c r="BE5" s="2" t="s">
        <v>3</v>
      </c>
      <c r="BF5" s="3">
        <f t="shared" ref="BF5" si="83">BD30</f>
        <v>114600</v>
      </c>
      <c r="BG5" s="2" t="s">
        <v>3</v>
      </c>
      <c r="BH5" s="3">
        <f t="shared" ref="BH5" si="84">BF30</f>
        <v>114600</v>
      </c>
      <c r="BI5" s="2" t="s">
        <v>3</v>
      </c>
      <c r="BJ5" s="3">
        <f t="shared" ref="BJ5" si="85">BH30</f>
        <v>114600</v>
      </c>
      <c r="BK5" s="2" t="s">
        <v>3</v>
      </c>
      <c r="BL5" s="3">
        <f t="shared" ref="BL5" si="86">BJ30</f>
        <v>114600</v>
      </c>
      <c r="BM5" s="3">
        <f>D5</f>
        <v>150000</v>
      </c>
    </row>
    <row r="6" spans="1:65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4" t="s">
        <v>4</v>
      </c>
      <c r="BL6" s="5"/>
      <c r="BM6" s="5">
        <f>SUM(C6:BL6)</f>
        <v>0</v>
      </c>
    </row>
    <row r="7" spans="1:65" ht="16.5" customHeight="1" thickBot="1" x14ac:dyDescent="0.25">
      <c r="C7" s="6" t="s">
        <v>33</v>
      </c>
      <c r="D7" s="7">
        <f>D5+D6</f>
        <v>150000</v>
      </c>
      <c r="E7" s="8"/>
      <c r="F7" s="9">
        <f t="shared" ref="F7:BL7" si="87">F5+F6</f>
        <v>139600</v>
      </c>
      <c r="G7" s="8"/>
      <c r="H7" s="9">
        <f t="shared" si="87"/>
        <v>129800</v>
      </c>
      <c r="I7" s="8"/>
      <c r="J7" s="9">
        <f t="shared" si="87"/>
        <v>124390</v>
      </c>
      <c r="K7" s="8"/>
      <c r="L7" s="9">
        <f t="shared" si="87"/>
        <v>124390</v>
      </c>
      <c r="M7" s="8"/>
      <c r="N7" s="9">
        <f t="shared" si="87"/>
        <v>124390</v>
      </c>
      <c r="O7" s="8"/>
      <c r="P7" s="9">
        <f t="shared" si="87"/>
        <v>114600</v>
      </c>
      <c r="Q7" s="8"/>
      <c r="R7" s="9">
        <f t="shared" si="87"/>
        <v>114600</v>
      </c>
      <c r="S7" s="8"/>
      <c r="T7" s="9">
        <f t="shared" si="87"/>
        <v>114600</v>
      </c>
      <c r="U7" s="8"/>
      <c r="V7" s="9">
        <f t="shared" si="87"/>
        <v>114600</v>
      </c>
      <c r="W7" s="8"/>
      <c r="X7" s="9">
        <f t="shared" si="87"/>
        <v>114600</v>
      </c>
      <c r="Y7" s="8"/>
      <c r="Z7" s="9">
        <f t="shared" si="87"/>
        <v>114600</v>
      </c>
      <c r="AA7" s="8"/>
      <c r="AB7" s="9">
        <f t="shared" si="87"/>
        <v>114600</v>
      </c>
      <c r="AC7" s="8"/>
      <c r="AD7" s="9">
        <f t="shared" si="87"/>
        <v>114600</v>
      </c>
      <c r="AE7" s="8"/>
      <c r="AF7" s="9">
        <f t="shared" si="87"/>
        <v>114600</v>
      </c>
      <c r="AG7" s="8"/>
      <c r="AH7" s="9">
        <f t="shared" si="87"/>
        <v>114600</v>
      </c>
      <c r="AI7" s="8"/>
      <c r="AJ7" s="9">
        <f t="shared" si="87"/>
        <v>114600</v>
      </c>
      <c r="AK7" s="8"/>
      <c r="AL7" s="9">
        <f t="shared" si="87"/>
        <v>114600</v>
      </c>
      <c r="AM7" s="8"/>
      <c r="AN7" s="9">
        <f t="shared" si="87"/>
        <v>114600</v>
      </c>
      <c r="AO7" s="8"/>
      <c r="AP7" s="9">
        <f t="shared" si="87"/>
        <v>114600</v>
      </c>
      <c r="AQ7" s="8"/>
      <c r="AR7" s="9">
        <f t="shared" si="87"/>
        <v>114600</v>
      </c>
      <c r="AS7" s="8"/>
      <c r="AT7" s="9">
        <f t="shared" si="87"/>
        <v>114600</v>
      </c>
      <c r="AU7" s="8"/>
      <c r="AV7" s="9">
        <f t="shared" si="87"/>
        <v>114600</v>
      </c>
      <c r="AW7" s="8"/>
      <c r="AX7" s="9">
        <f t="shared" si="87"/>
        <v>114600</v>
      </c>
      <c r="AY7" s="8"/>
      <c r="AZ7" s="9">
        <f t="shared" si="87"/>
        <v>114600</v>
      </c>
      <c r="BA7" s="8"/>
      <c r="BB7" s="9">
        <f t="shared" si="87"/>
        <v>114600</v>
      </c>
      <c r="BC7" s="8"/>
      <c r="BD7" s="9">
        <f t="shared" si="87"/>
        <v>114600</v>
      </c>
      <c r="BE7" s="8"/>
      <c r="BF7" s="9">
        <f t="shared" si="87"/>
        <v>114600</v>
      </c>
      <c r="BG7" s="8"/>
      <c r="BH7" s="9">
        <f t="shared" si="87"/>
        <v>114600</v>
      </c>
      <c r="BI7" s="8"/>
      <c r="BJ7" s="9">
        <f t="shared" si="87"/>
        <v>114600</v>
      </c>
      <c r="BK7" s="8"/>
      <c r="BL7" s="9">
        <f t="shared" si="87"/>
        <v>114600</v>
      </c>
      <c r="BM7" s="7">
        <f>BM5+BM6</f>
        <v>150000</v>
      </c>
    </row>
    <row r="8" spans="1:65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 t="s">
        <v>7</v>
      </c>
      <c r="H8" s="11">
        <v>2930</v>
      </c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10"/>
      <c r="BL8" s="11"/>
      <c r="BM8" s="25">
        <f>SUM(C8:BL10)</f>
        <v>2930</v>
      </c>
    </row>
    <row r="9" spans="1:65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4"/>
      <c r="BL9" s="5"/>
      <c r="BM9" s="26"/>
    </row>
    <row r="10" spans="1:65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4"/>
      <c r="BL10" s="5"/>
      <c r="BM10" s="27"/>
    </row>
    <row r="11" spans="1:65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4"/>
      <c r="BL11" s="5"/>
      <c r="BM11" s="5">
        <f>SUM(C11:BL11)</f>
        <v>0</v>
      </c>
    </row>
    <row r="12" spans="1:65" ht="16.5" customHeight="1" x14ac:dyDescent="0.2">
      <c r="A12" s="29"/>
      <c r="B12" s="12" t="s">
        <v>9</v>
      </c>
      <c r="C12" s="4"/>
      <c r="D12" s="5"/>
      <c r="E12" s="4"/>
      <c r="F12" s="5"/>
      <c r="G12" s="4" t="s">
        <v>10</v>
      </c>
      <c r="H12" s="5">
        <v>2480</v>
      </c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4"/>
      <c r="BL12" s="5"/>
      <c r="BM12" s="5">
        <f t="shared" ref="BM12:BM13" si="88">SUM(C12:BL12)</f>
        <v>2480</v>
      </c>
    </row>
    <row r="13" spans="1:65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L13" si="89">SUM(F8:F12)</f>
        <v>0</v>
      </c>
      <c r="G13" s="8"/>
      <c r="H13" s="9">
        <f t="shared" si="89"/>
        <v>5410</v>
      </c>
      <c r="I13" s="8"/>
      <c r="J13" s="9">
        <f t="shared" si="89"/>
        <v>0</v>
      </c>
      <c r="K13" s="8"/>
      <c r="L13" s="9">
        <f t="shared" si="89"/>
        <v>0</v>
      </c>
      <c r="M13" s="8"/>
      <c r="N13" s="9">
        <f t="shared" si="89"/>
        <v>0</v>
      </c>
      <c r="O13" s="8"/>
      <c r="P13" s="9">
        <f t="shared" si="89"/>
        <v>0</v>
      </c>
      <c r="Q13" s="8"/>
      <c r="R13" s="9">
        <f t="shared" si="89"/>
        <v>0</v>
      </c>
      <c r="S13" s="8"/>
      <c r="T13" s="9">
        <f t="shared" si="89"/>
        <v>0</v>
      </c>
      <c r="U13" s="8"/>
      <c r="V13" s="9">
        <f t="shared" si="89"/>
        <v>0</v>
      </c>
      <c r="W13" s="8"/>
      <c r="X13" s="9">
        <f t="shared" si="89"/>
        <v>0</v>
      </c>
      <c r="Y13" s="8"/>
      <c r="Z13" s="9">
        <f t="shared" si="89"/>
        <v>0</v>
      </c>
      <c r="AA13" s="8"/>
      <c r="AB13" s="9">
        <f t="shared" si="89"/>
        <v>0</v>
      </c>
      <c r="AC13" s="8"/>
      <c r="AD13" s="9">
        <f t="shared" si="89"/>
        <v>0</v>
      </c>
      <c r="AE13" s="8"/>
      <c r="AF13" s="9">
        <f t="shared" si="89"/>
        <v>0</v>
      </c>
      <c r="AG13" s="8"/>
      <c r="AH13" s="9">
        <f t="shared" si="89"/>
        <v>0</v>
      </c>
      <c r="AI13" s="8"/>
      <c r="AJ13" s="9">
        <f t="shared" si="89"/>
        <v>0</v>
      </c>
      <c r="AK13" s="8"/>
      <c r="AL13" s="9">
        <f t="shared" si="89"/>
        <v>0</v>
      </c>
      <c r="AM13" s="8"/>
      <c r="AN13" s="9">
        <f t="shared" si="89"/>
        <v>0</v>
      </c>
      <c r="AO13" s="8"/>
      <c r="AP13" s="9">
        <f t="shared" si="89"/>
        <v>0</v>
      </c>
      <c r="AQ13" s="8"/>
      <c r="AR13" s="9">
        <f t="shared" si="89"/>
        <v>0</v>
      </c>
      <c r="AS13" s="8"/>
      <c r="AT13" s="9">
        <f t="shared" si="89"/>
        <v>0</v>
      </c>
      <c r="AU13" s="8"/>
      <c r="AV13" s="9">
        <f t="shared" si="89"/>
        <v>0</v>
      </c>
      <c r="AW13" s="8"/>
      <c r="AX13" s="9">
        <f t="shared" si="89"/>
        <v>0</v>
      </c>
      <c r="AY13" s="8"/>
      <c r="AZ13" s="9">
        <f t="shared" si="89"/>
        <v>0</v>
      </c>
      <c r="BA13" s="8"/>
      <c r="BB13" s="9">
        <f t="shared" si="89"/>
        <v>0</v>
      </c>
      <c r="BC13" s="8"/>
      <c r="BD13" s="9">
        <f t="shared" si="89"/>
        <v>0</v>
      </c>
      <c r="BE13" s="8"/>
      <c r="BF13" s="9">
        <f t="shared" si="89"/>
        <v>0</v>
      </c>
      <c r="BG13" s="8"/>
      <c r="BH13" s="9">
        <f t="shared" si="89"/>
        <v>0</v>
      </c>
      <c r="BI13" s="8"/>
      <c r="BJ13" s="9">
        <f t="shared" si="89"/>
        <v>0</v>
      </c>
      <c r="BK13" s="8"/>
      <c r="BL13" s="9">
        <f t="shared" si="89"/>
        <v>0</v>
      </c>
      <c r="BM13" s="7">
        <f t="shared" si="88"/>
        <v>5410</v>
      </c>
    </row>
    <row r="14" spans="1:65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 t="s">
        <v>13</v>
      </c>
      <c r="N14" s="11">
        <v>5890</v>
      </c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10"/>
      <c r="BL14" s="11"/>
      <c r="BM14" s="25">
        <f>SUM(C14:BL16)</f>
        <v>9790</v>
      </c>
    </row>
    <row r="15" spans="1:65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 t="s">
        <v>14</v>
      </c>
      <c r="N15" s="5">
        <v>3900</v>
      </c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4"/>
      <c r="BL15" s="5"/>
      <c r="BM15" s="26"/>
    </row>
    <row r="16" spans="1:65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4"/>
      <c r="BL16" s="5"/>
      <c r="BM16" s="27"/>
    </row>
    <row r="17" spans="1:65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L17" si="90">SUM(F14:F16)</f>
        <v>0</v>
      </c>
      <c r="G17" s="8"/>
      <c r="H17" s="9">
        <f t="shared" si="90"/>
        <v>0</v>
      </c>
      <c r="I17" s="8"/>
      <c r="J17" s="9">
        <f t="shared" si="90"/>
        <v>0</v>
      </c>
      <c r="K17" s="8"/>
      <c r="L17" s="9">
        <f t="shared" si="90"/>
        <v>0</v>
      </c>
      <c r="M17" s="8"/>
      <c r="N17" s="9">
        <f t="shared" si="90"/>
        <v>9790</v>
      </c>
      <c r="O17" s="8"/>
      <c r="P17" s="9">
        <f t="shared" si="90"/>
        <v>0</v>
      </c>
      <c r="Q17" s="8"/>
      <c r="R17" s="9">
        <f t="shared" si="90"/>
        <v>0</v>
      </c>
      <c r="S17" s="8"/>
      <c r="T17" s="9">
        <f t="shared" si="90"/>
        <v>0</v>
      </c>
      <c r="U17" s="8"/>
      <c r="V17" s="9">
        <f t="shared" si="90"/>
        <v>0</v>
      </c>
      <c r="W17" s="8"/>
      <c r="X17" s="9">
        <f t="shared" si="90"/>
        <v>0</v>
      </c>
      <c r="Y17" s="8"/>
      <c r="Z17" s="9">
        <f t="shared" si="90"/>
        <v>0</v>
      </c>
      <c r="AA17" s="8"/>
      <c r="AB17" s="9">
        <f t="shared" si="90"/>
        <v>0</v>
      </c>
      <c r="AC17" s="8"/>
      <c r="AD17" s="9">
        <f t="shared" si="90"/>
        <v>0</v>
      </c>
      <c r="AE17" s="8"/>
      <c r="AF17" s="9">
        <f t="shared" si="90"/>
        <v>0</v>
      </c>
      <c r="AG17" s="8"/>
      <c r="AH17" s="9">
        <f t="shared" si="90"/>
        <v>0</v>
      </c>
      <c r="AI17" s="8"/>
      <c r="AJ17" s="9">
        <f t="shared" si="90"/>
        <v>0</v>
      </c>
      <c r="AK17" s="8"/>
      <c r="AL17" s="9">
        <f t="shared" si="90"/>
        <v>0</v>
      </c>
      <c r="AM17" s="8"/>
      <c r="AN17" s="9">
        <f t="shared" si="90"/>
        <v>0</v>
      </c>
      <c r="AO17" s="8"/>
      <c r="AP17" s="9">
        <f t="shared" si="90"/>
        <v>0</v>
      </c>
      <c r="AQ17" s="8"/>
      <c r="AR17" s="9">
        <f t="shared" si="90"/>
        <v>0</v>
      </c>
      <c r="AS17" s="8"/>
      <c r="AT17" s="9">
        <f t="shared" si="90"/>
        <v>0</v>
      </c>
      <c r="AU17" s="8"/>
      <c r="AV17" s="9">
        <f t="shared" si="90"/>
        <v>0</v>
      </c>
      <c r="AW17" s="8"/>
      <c r="AX17" s="9">
        <f t="shared" si="90"/>
        <v>0</v>
      </c>
      <c r="AY17" s="8"/>
      <c r="AZ17" s="9">
        <f t="shared" si="90"/>
        <v>0</v>
      </c>
      <c r="BA17" s="8"/>
      <c r="BB17" s="9">
        <f t="shared" si="90"/>
        <v>0</v>
      </c>
      <c r="BC17" s="8"/>
      <c r="BD17" s="9">
        <f t="shared" si="90"/>
        <v>0</v>
      </c>
      <c r="BE17" s="8"/>
      <c r="BF17" s="9">
        <f t="shared" si="90"/>
        <v>0</v>
      </c>
      <c r="BG17" s="8"/>
      <c r="BH17" s="9">
        <f t="shared" si="90"/>
        <v>0</v>
      </c>
      <c r="BI17" s="8"/>
      <c r="BJ17" s="9">
        <f t="shared" si="90"/>
        <v>0</v>
      </c>
      <c r="BK17" s="8"/>
      <c r="BL17" s="9">
        <f t="shared" si="90"/>
        <v>0</v>
      </c>
      <c r="BM17" s="7">
        <f>SUM(C17:BL17)</f>
        <v>9790</v>
      </c>
    </row>
    <row r="18" spans="1:65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0"/>
      <c r="BL18" s="11"/>
      <c r="BM18" s="11">
        <f>SUM(C18:BL18)</f>
        <v>0</v>
      </c>
    </row>
    <row r="19" spans="1:65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4"/>
      <c r="BL19" s="5"/>
      <c r="BM19" s="5">
        <f t="shared" ref="BM19:BM29" si="91">SUM(C19:BL19)</f>
        <v>0</v>
      </c>
    </row>
    <row r="20" spans="1:65" ht="16.5" customHeight="1" x14ac:dyDescent="0.2">
      <c r="A20" s="41"/>
      <c r="B20" s="12" t="s">
        <v>19</v>
      </c>
      <c r="C20" s="4" t="s">
        <v>20</v>
      </c>
      <c r="D20" s="5">
        <v>400</v>
      </c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4"/>
      <c r="BL20" s="5"/>
      <c r="BM20" s="5">
        <f t="shared" si="91"/>
        <v>400</v>
      </c>
    </row>
    <row r="21" spans="1:65" ht="16.5" customHeight="1" x14ac:dyDescent="0.2">
      <c r="A21" s="41"/>
      <c r="B21" s="12" t="s">
        <v>21</v>
      </c>
      <c r="C21" s="4" t="s">
        <v>22</v>
      </c>
      <c r="D21" s="5">
        <v>10000</v>
      </c>
      <c r="E21" s="4" t="s">
        <v>22</v>
      </c>
      <c r="F21" s="5">
        <v>5000</v>
      </c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4"/>
      <c r="BL21" s="5"/>
      <c r="BM21" s="5">
        <f t="shared" si="91"/>
        <v>15000</v>
      </c>
    </row>
    <row r="22" spans="1:65" ht="16.5" customHeight="1" x14ac:dyDescent="0.2">
      <c r="A22" s="41"/>
      <c r="B22" s="12" t="s">
        <v>23</v>
      </c>
      <c r="C22" s="4"/>
      <c r="D22" s="5"/>
      <c r="E22" s="4" t="s">
        <v>24</v>
      </c>
      <c r="F22" s="5">
        <v>4800</v>
      </c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4"/>
      <c r="BL22" s="5"/>
      <c r="BM22" s="5">
        <f t="shared" si="91"/>
        <v>4800</v>
      </c>
    </row>
    <row r="23" spans="1:65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4"/>
      <c r="BL23" s="5"/>
      <c r="BM23" s="5">
        <f t="shared" si="91"/>
        <v>0</v>
      </c>
    </row>
    <row r="24" spans="1:65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4"/>
      <c r="BL24" s="5"/>
      <c r="BM24" s="5">
        <f t="shared" si="91"/>
        <v>0</v>
      </c>
    </row>
    <row r="25" spans="1:65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4"/>
      <c r="BL25" s="5"/>
      <c r="BM25" s="5">
        <f t="shared" si="91"/>
        <v>0</v>
      </c>
    </row>
    <row r="26" spans="1:65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4"/>
      <c r="BL26" s="5"/>
      <c r="BM26" s="5">
        <f t="shared" si="91"/>
        <v>0</v>
      </c>
    </row>
    <row r="27" spans="1:65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4"/>
      <c r="BL27" s="5"/>
      <c r="BM27" s="5">
        <f t="shared" si="91"/>
        <v>0</v>
      </c>
    </row>
    <row r="28" spans="1:65" ht="16.5" customHeight="1" thickBot="1" x14ac:dyDescent="0.25">
      <c r="A28" s="43" t="s">
        <v>30</v>
      </c>
      <c r="B28" s="44"/>
      <c r="C28" s="6"/>
      <c r="D28" s="7">
        <f>SUM(D18:D27)</f>
        <v>10400</v>
      </c>
      <c r="E28" s="15"/>
      <c r="F28" s="7">
        <f t="shared" ref="F28:BL28" si="92">SUM(F18:F27)</f>
        <v>9800</v>
      </c>
      <c r="G28" s="15"/>
      <c r="H28" s="7">
        <f t="shared" si="92"/>
        <v>0</v>
      </c>
      <c r="I28" s="15"/>
      <c r="J28" s="7">
        <f t="shared" si="92"/>
        <v>0</v>
      </c>
      <c r="K28" s="15"/>
      <c r="L28" s="7">
        <f t="shared" si="92"/>
        <v>0</v>
      </c>
      <c r="M28" s="15"/>
      <c r="N28" s="7">
        <f t="shared" si="92"/>
        <v>0</v>
      </c>
      <c r="O28" s="15"/>
      <c r="P28" s="7">
        <f t="shared" si="92"/>
        <v>0</v>
      </c>
      <c r="Q28" s="15"/>
      <c r="R28" s="7">
        <f t="shared" si="92"/>
        <v>0</v>
      </c>
      <c r="S28" s="15"/>
      <c r="T28" s="7">
        <f t="shared" si="92"/>
        <v>0</v>
      </c>
      <c r="U28" s="15"/>
      <c r="V28" s="7">
        <f t="shared" si="92"/>
        <v>0</v>
      </c>
      <c r="W28" s="15"/>
      <c r="X28" s="7">
        <f t="shared" si="92"/>
        <v>0</v>
      </c>
      <c r="Y28" s="15"/>
      <c r="Z28" s="7">
        <f t="shared" si="92"/>
        <v>0</v>
      </c>
      <c r="AA28" s="15"/>
      <c r="AB28" s="7">
        <f t="shared" si="92"/>
        <v>0</v>
      </c>
      <c r="AC28" s="15"/>
      <c r="AD28" s="7">
        <f t="shared" si="92"/>
        <v>0</v>
      </c>
      <c r="AE28" s="15"/>
      <c r="AF28" s="7">
        <f t="shared" si="92"/>
        <v>0</v>
      </c>
      <c r="AG28" s="15"/>
      <c r="AH28" s="7">
        <f t="shared" si="92"/>
        <v>0</v>
      </c>
      <c r="AI28" s="15"/>
      <c r="AJ28" s="7">
        <f t="shared" si="92"/>
        <v>0</v>
      </c>
      <c r="AK28" s="15"/>
      <c r="AL28" s="7">
        <f t="shared" si="92"/>
        <v>0</v>
      </c>
      <c r="AM28" s="15"/>
      <c r="AN28" s="7">
        <f t="shared" si="92"/>
        <v>0</v>
      </c>
      <c r="AO28" s="15"/>
      <c r="AP28" s="7">
        <f t="shared" si="92"/>
        <v>0</v>
      </c>
      <c r="AQ28" s="15"/>
      <c r="AR28" s="7">
        <f t="shared" si="92"/>
        <v>0</v>
      </c>
      <c r="AS28" s="15"/>
      <c r="AT28" s="7">
        <f t="shared" si="92"/>
        <v>0</v>
      </c>
      <c r="AU28" s="15"/>
      <c r="AV28" s="7">
        <f t="shared" si="92"/>
        <v>0</v>
      </c>
      <c r="AW28" s="15"/>
      <c r="AX28" s="7">
        <f t="shared" si="92"/>
        <v>0</v>
      </c>
      <c r="AY28" s="15"/>
      <c r="AZ28" s="7">
        <f t="shared" si="92"/>
        <v>0</v>
      </c>
      <c r="BA28" s="15"/>
      <c r="BB28" s="7">
        <f t="shared" si="92"/>
        <v>0</v>
      </c>
      <c r="BC28" s="15"/>
      <c r="BD28" s="7">
        <f t="shared" si="92"/>
        <v>0</v>
      </c>
      <c r="BE28" s="15"/>
      <c r="BF28" s="7">
        <f t="shared" si="92"/>
        <v>0</v>
      </c>
      <c r="BG28" s="15"/>
      <c r="BH28" s="7">
        <f t="shared" si="92"/>
        <v>0</v>
      </c>
      <c r="BI28" s="15"/>
      <c r="BJ28" s="7">
        <f t="shared" si="92"/>
        <v>0</v>
      </c>
      <c r="BK28" s="15"/>
      <c r="BL28" s="7">
        <f t="shared" si="92"/>
        <v>0</v>
      </c>
      <c r="BM28" s="7">
        <f t="shared" si="91"/>
        <v>20200</v>
      </c>
    </row>
    <row r="29" spans="1:65" ht="16.5" customHeight="1" thickBot="1" x14ac:dyDescent="0.25">
      <c r="A29" s="45" t="s">
        <v>31</v>
      </c>
      <c r="B29" s="46"/>
      <c r="C29" s="16"/>
      <c r="D29" s="17">
        <f>D13+D17+D28</f>
        <v>10400</v>
      </c>
      <c r="E29" s="18"/>
      <c r="F29" s="17">
        <f t="shared" ref="F29:BL29" si="93">F13+F17+F28</f>
        <v>9800</v>
      </c>
      <c r="G29" s="18"/>
      <c r="H29" s="17">
        <f t="shared" si="93"/>
        <v>5410</v>
      </c>
      <c r="I29" s="18"/>
      <c r="J29" s="17">
        <f t="shared" si="93"/>
        <v>0</v>
      </c>
      <c r="K29" s="18"/>
      <c r="L29" s="17">
        <f t="shared" si="93"/>
        <v>0</v>
      </c>
      <c r="M29" s="18"/>
      <c r="N29" s="17">
        <f t="shared" si="93"/>
        <v>9790</v>
      </c>
      <c r="O29" s="18"/>
      <c r="P29" s="17">
        <f t="shared" si="93"/>
        <v>0</v>
      </c>
      <c r="Q29" s="18"/>
      <c r="R29" s="17">
        <f t="shared" si="93"/>
        <v>0</v>
      </c>
      <c r="S29" s="18"/>
      <c r="T29" s="17">
        <f t="shared" si="93"/>
        <v>0</v>
      </c>
      <c r="U29" s="18"/>
      <c r="V29" s="17">
        <f t="shared" si="93"/>
        <v>0</v>
      </c>
      <c r="W29" s="18"/>
      <c r="X29" s="17">
        <f t="shared" si="93"/>
        <v>0</v>
      </c>
      <c r="Y29" s="18"/>
      <c r="Z29" s="17">
        <f t="shared" si="93"/>
        <v>0</v>
      </c>
      <c r="AA29" s="18"/>
      <c r="AB29" s="17">
        <f t="shared" si="93"/>
        <v>0</v>
      </c>
      <c r="AC29" s="18"/>
      <c r="AD29" s="17">
        <f t="shared" si="93"/>
        <v>0</v>
      </c>
      <c r="AE29" s="18"/>
      <c r="AF29" s="17">
        <f t="shared" si="93"/>
        <v>0</v>
      </c>
      <c r="AG29" s="18"/>
      <c r="AH29" s="17">
        <f t="shared" si="93"/>
        <v>0</v>
      </c>
      <c r="AI29" s="18"/>
      <c r="AJ29" s="17">
        <f t="shared" si="93"/>
        <v>0</v>
      </c>
      <c r="AK29" s="18"/>
      <c r="AL29" s="17">
        <f t="shared" si="93"/>
        <v>0</v>
      </c>
      <c r="AM29" s="18"/>
      <c r="AN29" s="17">
        <f t="shared" si="93"/>
        <v>0</v>
      </c>
      <c r="AO29" s="18"/>
      <c r="AP29" s="17">
        <f t="shared" si="93"/>
        <v>0</v>
      </c>
      <c r="AQ29" s="18"/>
      <c r="AR29" s="17">
        <f t="shared" si="93"/>
        <v>0</v>
      </c>
      <c r="AS29" s="18"/>
      <c r="AT29" s="17">
        <f t="shared" si="93"/>
        <v>0</v>
      </c>
      <c r="AU29" s="18"/>
      <c r="AV29" s="17">
        <f t="shared" si="93"/>
        <v>0</v>
      </c>
      <c r="AW29" s="18"/>
      <c r="AX29" s="17">
        <f t="shared" si="93"/>
        <v>0</v>
      </c>
      <c r="AY29" s="18"/>
      <c r="AZ29" s="17">
        <f t="shared" si="93"/>
        <v>0</v>
      </c>
      <c r="BA29" s="18"/>
      <c r="BB29" s="17">
        <f t="shared" si="93"/>
        <v>0</v>
      </c>
      <c r="BC29" s="18"/>
      <c r="BD29" s="17">
        <f t="shared" si="93"/>
        <v>0</v>
      </c>
      <c r="BE29" s="18"/>
      <c r="BF29" s="17">
        <f t="shared" si="93"/>
        <v>0</v>
      </c>
      <c r="BG29" s="18"/>
      <c r="BH29" s="17">
        <f t="shared" si="93"/>
        <v>0</v>
      </c>
      <c r="BI29" s="18"/>
      <c r="BJ29" s="17">
        <f t="shared" si="93"/>
        <v>0</v>
      </c>
      <c r="BK29" s="18"/>
      <c r="BL29" s="17">
        <f t="shared" si="93"/>
        <v>0</v>
      </c>
      <c r="BM29" s="17">
        <f t="shared" si="91"/>
        <v>35400</v>
      </c>
    </row>
    <row r="30" spans="1:65" ht="16.5" customHeight="1" thickBot="1" x14ac:dyDescent="0.25">
      <c r="A30" s="45" t="s">
        <v>32</v>
      </c>
      <c r="B30" s="46"/>
      <c r="C30" s="16"/>
      <c r="D30" s="17">
        <f>D7-D29</f>
        <v>139600</v>
      </c>
      <c r="E30" s="18"/>
      <c r="F30" s="17">
        <f t="shared" ref="F30:BL30" si="94">F7-F29</f>
        <v>129800</v>
      </c>
      <c r="G30" s="18"/>
      <c r="H30" s="17">
        <f t="shared" si="94"/>
        <v>124390</v>
      </c>
      <c r="I30" s="18"/>
      <c r="J30" s="17">
        <f t="shared" si="94"/>
        <v>124390</v>
      </c>
      <c r="K30" s="18"/>
      <c r="L30" s="17">
        <f t="shared" si="94"/>
        <v>124390</v>
      </c>
      <c r="M30" s="18"/>
      <c r="N30" s="17">
        <f t="shared" si="94"/>
        <v>114600</v>
      </c>
      <c r="O30" s="18"/>
      <c r="P30" s="17">
        <f t="shared" si="94"/>
        <v>114600</v>
      </c>
      <c r="Q30" s="18"/>
      <c r="R30" s="17">
        <f t="shared" si="94"/>
        <v>114600</v>
      </c>
      <c r="S30" s="18"/>
      <c r="T30" s="17">
        <f t="shared" si="94"/>
        <v>114600</v>
      </c>
      <c r="U30" s="18"/>
      <c r="V30" s="17">
        <f t="shared" si="94"/>
        <v>114600</v>
      </c>
      <c r="W30" s="18"/>
      <c r="X30" s="17">
        <f t="shared" si="94"/>
        <v>114600</v>
      </c>
      <c r="Y30" s="18"/>
      <c r="Z30" s="17">
        <f t="shared" si="94"/>
        <v>114600</v>
      </c>
      <c r="AA30" s="18"/>
      <c r="AB30" s="17">
        <f t="shared" si="94"/>
        <v>114600</v>
      </c>
      <c r="AC30" s="18"/>
      <c r="AD30" s="17">
        <f t="shared" si="94"/>
        <v>114600</v>
      </c>
      <c r="AE30" s="18"/>
      <c r="AF30" s="17">
        <f t="shared" si="94"/>
        <v>114600</v>
      </c>
      <c r="AG30" s="18"/>
      <c r="AH30" s="17">
        <f t="shared" si="94"/>
        <v>114600</v>
      </c>
      <c r="AI30" s="18"/>
      <c r="AJ30" s="17">
        <f t="shared" si="94"/>
        <v>114600</v>
      </c>
      <c r="AK30" s="18"/>
      <c r="AL30" s="17">
        <f t="shared" si="94"/>
        <v>114600</v>
      </c>
      <c r="AM30" s="18"/>
      <c r="AN30" s="17">
        <f t="shared" si="94"/>
        <v>114600</v>
      </c>
      <c r="AO30" s="18"/>
      <c r="AP30" s="17">
        <f t="shared" si="94"/>
        <v>114600</v>
      </c>
      <c r="AQ30" s="18"/>
      <c r="AR30" s="17">
        <f t="shared" si="94"/>
        <v>114600</v>
      </c>
      <c r="AS30" s="18"/>
      <c r="AT30" s="17">
        <f t="shared" si="94"/>
        <v>114600</v>
      </c>
      <c r="AU30" s="18"/>
      <c r="AV30" s="17">
        <f t="shared" si="94"/>
        <v>114600</v>
      </c>
      <c r="AW30" s="18"/>
      <c r="AX30" s="17">
        <f t="shared" si="94"/>
        <v>114600</v>
      </c>
      <c r="AY30" s="18"/>
      <c r="AZ30" s="17">
        <f t="shared" si="94"/>
        <v>114600</v>
      </c>
      <c r="BA30" s="18"/>
      <c r="BB30" s="17">
        <f t="shared" si="94"/>
        <v>114600</v>
      </c>
      <c r="BC30" s="18"/>
      <c r="BD30" s="17">
        <f t="shared" si="94"/>
        <v>114600</v>
      </c>
      <c r="BE30" s="18"/>
      <c r="BF30" s="17">
        <f t="shared" si="94"/>
        <v>114600</v>
      </c>
      <c r="BG30" s="18"/>
      <c r="BH30" s="17">
        <f t="shared" si="94"/>
        <v>114600</v>
      </c>
      <c r="BI30" s="18"/>
      <c r="BJ30" s="17">
        <f t="shared" si="94"/>
        <v>114600</v>
      </c>
      <c r="BK30" s="18"/>
      <c r="BL30" s="17">
        <f t="shared" si="94"/>
        <v>114600</v>
      </c>
      <c r="BM30" s="17">
        <f>BM7-BM29</f>
        <v>114600</v>
      </c>
    </row>
    <row r="33" spans="61:61" x14ac:dyDescent="0.2">
      <c r="BI33" s="23" t="s">
        <v>47</v>
      </c>
    </row>
  </sheetData>
  <mergeCells count="75">
    <mergeCell ref="A28:B28"/>
    <mergeCell ref="A29:B29"/>
    <mergeCell ref="A30:B30"/>
    <mergeCell ref="A1:B1"/>
    <mergeCell ref="A14:B16"/>
    <mergeCell ref="A18:A27"/>
    <mergeCell ref="A13:B13"/>
    <mergeCell ref="A17:B17"/>
    <mergeCell ref="AQ4:AR4"/>
    <mergeCell ref="AS4:AT4"/>
    <mergeCell ref="B8:B10"/>
    <mergeCell ref="A8:A12"/>
    <mergeCell ref="AE4:AF4"/>
    <mergeCell ref="AG4:AH4"/>
    <mergeCell ref="AI4:AJ4"/>
    <mergeCell ref="AK4:AL4"/>
    <mergeCell ref="AA4:AB4"/>
    <mergeCell ref="AC4:AD4"/>
    <mergeCell ref="C4:D4"/>
    <mergeCell ref="E4:F4"/>
    <mergeCell ref="G4:H4"/>
    <mergeCell ref="I4:J4"/>
    <mergeCell ref="K4:L4"/>
    <mergeCell ref="M4:N4"/>
    <mergeCell ref="BM3:BM4"/>
    <mergeCell ref="BM8:BM10"/>
    <mergeCell ref="BM14:BM16"/>
    <mergeCell ref="AU4:AV4"/>
    <mergeCell ref="AW4:AX4"/>
    <mergeCell ref="BA4:BB4"/>
    <mergeCell ref="AY4:AZ4"/>
    <mergeCell ref="BK3:BL3"/>
    <mergeCell ref="BK4:BL4"/>
    <mergeCell ref="BI4:BJ4"/>
    <mergeCell ref="BG4:BH4"/>
    <mergeCell ref="BC4:BD4"/>
    <mergeCell ref="BE4:BF4"/>
    <mergeCell ref="BI3:BJ3"/>
    <mergeCell ref="AY3:AZ3"/>
    <mergeCell ref="BA3:BB3"/>
    <mergeCell ref="O4:P4"/>
    <mergeCell ref="Q4:R4"/>
    <mergeCell ref="AM4:AN4"/>
    <mergeCell ref="AO4:AP4"/>
    <mergeCell ref="S4:T4"/>
    <mergeCell ref="U4:V4"/>
    <mergeCell ref="W4:X4"/>
    <mergeCell ref="Y4:Z4"/>
    <mergeCell ref="BC3:BD3"/>
    <mergeCell ref="BE3:BF3"/>
    <mergeCell ref="BG3:BH3"/>
    <mergeCell ref="AW3:AX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honeticPr fontId="2"/>
  <pageMargins left="0.7" right="0.7" top="0.75" bottom="0.75" header="0.3" footer="0.3"/>
  <pageSetup paperSize="9" orientation="portrait" r:id="rId1"/>
  <ignoredErrors>
    <ignoredError sqref="H2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"/>
  <sheetViews>
    <sheetView showGridLines="0" tabSelected="1" workbookViewId="0">
      <selection activeCell="D6" sqref="D6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" style="1" customWidth="1"/>
    <col min="4" max="4" width="9.5546875" style="1" bestFit="1" customWidth="1"/>
    <col min="5" max="51" width="9" style="1"/>
    <col min="52" max="52" width="9.6640625" style="1" bestFit="1" customWidth="1"/>
    <col min="53" max="16384" width="9" style="1"/>
  </cols>
  <sheetData>
    <row r="1" spans="1:61" ht="30.75" customHeight="1" x14ac:dyDescent="0.9">
      <c r="A1" s="24">
        <f>'1月'!A1</f>
        <v>2016</v>
      </c>
      <c r="B1" s="24"/>
      <c r="C1" s="19">
        <f>DATE(A1,2,1)</f>
        <v>42401</v>
      </c>
      <c r="D1" s="20"/>
      <c r="E1" s="21" t="s">
        <v>0</v>
      </c>
    </row>
    <row r="2" spans="1:61" ht="9.75" customHeight="1" thickBot="1" x14ac:dyDescent="0.25"/>
    <row r="3" spans="1:61" ht="16.5" customHeight="1" x14ac:dyDescent="0.2">
      <c r="C3" s="50">
        <f>DATE(A1,2,1)</f>
        <v>42401</v>
      </c>
      <c r="D3" s="52"/>
      <c r="E3" s="50">
        <f>C3+1</f>
        <v>42402</v>
      </c>
      <c r="F3" s="51"/>
      <c r="G3" s="50">
        <f>E3+1</f>
        <v>42403</v>
      </c>
      <c r="H3" s="51"/>
      <c r="I3" s="50">
        <f t="shared" ref="I3" si="0">G3+1</f>
        <v>42404</v>
      </c>
      <c r="J3" s="51"/>
      <c r="K3" s="50">
        <f t="shared" ref="K3" si="1">I3+1</f>
        <v>42405</v>
      </c>
      <c r="L3" s="51"/>
      <c r="M3" s="50">
        <f t="shared" ref="M3" si="2">K3+1</f>
        <v>42406</v>
      </c>
      <c r="N3" s="51"/>
      <c r="O3" s="50">
        <f t="shared" ref="O3" si="3">M3+1</f>
        <v>42407</v>
      </c>
      <c r="P3" s="51"/>
      <c r="Q3" s="50">
        <f t="shared" ref="Q3" si="4">O3+1</f>
        <v>42408</v>
      </c>
      <c r="R3" s="51"/>
      <c r="S3" s="50">
        <f t="shared" ref="S3" si="5">Q3+1</f>
        <v>42409</v>
      </c>
      <c r="T3" s="51"/>
      <c r="U3" s="50">
        <f t="shared" ref="U3" si="6">S3+1</f>
        <v>42410</v>
      </c>
      <c r="V3" s="51"/>
      <c r="W3" s="50">
        <f t="shared" ref="W3" si="7">U3+1</f>
        <v>42411</v>
      </c>
      <c r="X3" s="51"/>
      <c r="Y3" s="50">
        <f t="shared" ref="Y3" si="8">W3+1</f>
        <v>42412</v>
      </c>
      <c r="Z3" s="51"/>
      <c r="AA3" s="50">
        <f t="shared" ref="AA3" si="9">Y3+1</f>
        <v>42413</v>
      </c>
      <c r="AB3" s="51"/>
      <c r="AC3" s="50">
        <f t="shared" ref="AC3" si="10">AA3+1</f>
        <v>42414</v>
      </c>
      <c r="AD3" s="51"/>
      <c r="AE3" s="50">
        <f t="shared" ref="AE3" si="11">AC3+1</f>
        <v>42415</v>
      </c>
      <c r="AF3" s="51"/>
      <c r="AG3" s="50">
        <f t="shared" ref="AG3" si="12">AE3+1</f>
        <v>42416</v>
      </c>
      <c r="AH3" s="51"/>
      <c r="AI3" s="50">
        <f t="shared" ref="AI3" si="13">AG3+1</f>
        <v>42417</v>
      </c>
      <c r="AJ3" s="51"/>
      <c r="AK3" s="50">
        <f t="shared" ref="AK3" si="14">AI3+1</f>
        <v>42418</v>
      </c>
      <c r="AL3" s="51"/>
      <c r="AM3" s="50">
        <f t="shared" ref="AM3" si="15">AK3+1</f>
        <v>42419</v>
      </c>
      <c r="AN3" s="51"/>
      <c r="AO3" s="50">
        <f t="shared" ref="AO3" si="16">AM3+1</f>
        <v>42420</v>
      </c>
      <c r="AP3" s="51"/>
      <c r="AQ3" s="50">
        <f t="shared" ref="AQ3" si="17">AO3+1</f>
        <v>42421</v>
      </c>
      <c r="AR3" s="51"/>
      <c r="AS3" s="50">
        <f t="shared" ref="AS3" si="18">AQ3+1</f>
        <v>42422</v>
      </c>
      <c r="AT3" s="51"/>
      <c r="AU3" s="50">
        <f t="shared" ref="AU3" si="19">AS3+1</f>
        <v>42423</v>
      </c>
      <c r="AV3" s="51"/>
      <c r="AW3" s="50">
        <f t="shared" ref="AW3" si="20">AU3+1</f>
        <v>42424</v>
      </c>
      <c r="AX3" s="51"/>
      <c r="AY3" s="50">
        <f t="shared" ref="AY3" si="21">AW3+1</f>
        <v>42425</v>
      </c>
      <c r="AZ3" s="51"/>
      <c r="BA3" s="50">
        <f t="shared" ref="BA3" si="22">AY3+1</f>
        <v>42426</v>
      </c>
      <c r="BB3" s="51"/>
      <c r="BC3" s="50">
        <f t="shared" ref="BC3" si="23">BA3+1</f>
        <v>42427</v>
      </c>
      <c r="BD3" s="51"/>
      <c r="BE3" s="50">
        <f t="shared" ref="BE3" si="24">BC3+1</f>
        <v>42428</v>
      </c>
      <c r="BF3" s="51"/>
      <c r="BG3" s="50" t="str">
        <f>IF((DATE(A1,3,1)-1)=DATE(A1,2,29),"29日"," ")</f>
        <v>29日</v>
      </c>
      <c r="BH3" s="51"/>
      <c r="BI3" s="55" t="s">
        <v>1</v>
      </c>
    </row>
    <row r="4" spans="1:61" ht="16.5" customHeight="1" x14ac:dyDescent="0.2">
      <c r="C4" s="53" t="str">
        <f>TEXT(C3,"ddd")</f>
        <v>Mon</v>
      </c>
      <c r="D4" s="54"/>
      <c r="E4" s="53" t="str">
        <f t="shared" ref="E4" si="25">TEXT(E3,"ddd")</f>
        <v>Tue</v>
      </c>
      <c r="F4" s="54"/>
      <c r="G4" s="53" t="str">
        <f t="shared" ref="G4" si="26">TEXT(G3,"ddd")</f>
        <v>Wed</v>
      </c>
      <c r="H4" s="54"/>
      <c r="I4" s="53" t="str">
        <f t="shared" ref="I4" si="27">TEXT(I3,"ddd")</f>
        <v>Thu</v>
      </c>
      <c r="J4" s="54"/>
      <c r="K4" s="53" t="str">
        <f t="shared" ref="K4" si="28">TEXT(K3,"ddd")</f>
        <v>Fri</v>
      </c>
      <c r="L4" s="54"/>
      <c r="M4" s="53" t="str">
        <f t="shared" ref="M4" si="29">TEXT(M3,"ddd")</f>
        <v>Sat</v>
      </c>
      <c r="N4" s="54"/>
      <c r="O4" s="53" t="str">
        <f t="shared" ref="O4" si="30">TEXT(O3,"ddd")</f>
        <v>Sun</v>
      </c>
      <c r="P4" s="54"/>
      <c r="Q4" s="53" t="str">
        <f t="shared" ref="Q4" si="31">TEXT(Q3,"ddd")</f>
        <v>Mon</v>
      </c>
      <c r="R4" s="54"/>
      <c r="S4" s="53" t="str">
        <f t="shared" ref="S4" si="32">TEXT(S3,"ddd")</f>
        <v>Tue</v>
      </c>
      <c r="T4" s="54"/>
      <c r="U4" s="53" t="str">
        <f t="shared" ref="U4" si="33">TEXT(U3,"ddd")</f>
        <v>Wed</v>
      </c>
      <c r="V4" s="54"/>
      <c r="W4" s="53" t="str">
        <f t="shared" ref="W4" si="34">TEXT(W3,"ddd")</f>
        <v>Thu</v>
      </c>
      <c r="X4" s="54"/>
      <c r="Y4" s="53" t="str">
        <f t="shared" ref="Y4" si="35">TEXT(Y3,"ddd")</f>
        <v>Fri</v>
      </c>
      <c r="Z4" s="54"/>
      <c r="AA4" s="53" t="str">
        <f t="shared" ref="AA4" si="36">TEXT(AA3,"ddd")</f>
        <v>Sat</v>
      </c>
      <c r="AB4" s="54"/>
      <c r="AC4" s="53" t="str">
        <f t="shared" ref="AC4" si="37">TEXT(AC3,"ddd")</f>
        <v>Sun</v>
      </c>
      <c r="AD4" s="54"/>
      <c r="AE4" s="53" t="str">
        <f t="shared" ref="AE4" si="38">TEXT(AE3,"ddd")</f>
        <v>Mon</v>
      </c>
      <c r="AF4" s="54"/>
      <c r="AG4" s="53" t="str">
        <f t="shared" ref="AG4" si="39">TEXT(AG3,"ddd")</f>
        <v>Tue</v>
      </c>
      <c r="AH4" s="54"/>
      <c r="AI4" s="53" t="str">
        <f t="shared" ref="AI4" si="40">TEXT(AI3,"ddd")</f>
        <v>Wed</v>
      </c>
      <c r="AJ4" s="54"/>
      <c r="AK4" s="53" t="str">
        <f t="shared" ref="AK4" si="41">TEXT(AK3,"ddd")</f>
        <v>Thu</v>
      </c>
      <c r="AL4" s="54"/>
      <c r="AM4" s="53" t="str">
        <f t="shared" ref="AM4" si="42">TEXT(AM3,"ddd")</f>
        <v>Fri</v>
      </c>
      <c r="AN4" s="54"/>
      <c r="AO4" s="53" t="str">
        <f t="shared" ref="AO4" si="43">TEXT(AO3,"ddd")</f>
        <v>Sat</v>
      </c>
      <c r="AP4" s="54"/>
      <c r="AQ4" s="53" t="str">
        <f t="shared" ref="AQ4" si="44">TEXT(AQ3,"ddd")</f>
        <v>Sun</v>
      </c>
      <c r="AR4" s="54"/>
      <c r="AS4" s="53" t="str">
        <f t="shared" ref="AS4" si="45">TEXT(AS3,"ddd")</f>
        <v>Mon</v>
      </c>
      <c r="AT4" s="54"/>
      <c r="AU4" s="53" t="str">
        <f t="shared" ref="AU4" si="46">TEXT(AU3,"ddd")</f>
        <v>Tue</v>
      </c>
      <c r="AV4" s="54"/>
      <c r="AW4" s="53" t="str">
        <f t="shared" ref="AW4" si="47">TEXT(AW3,"ddd")</f>
        <v>Wed</v>
      </c>
      <c r="AX4" s="54"/>
      <c r="AY4" s="53" t="str">
        <f t="shared" ref="AY4" si="48">TEXT(AY3,"ddd")</f>
        <v>Thu</v>
      </c>
      <c r="AZ4" s="54"/>
      <c r="BA4" s="53" t="str">
        <f t="shared" ref="BA4" si="49">TEXT(BA3,"ddd")</f>
        <v>Fri</v>
      </c>
      <c r="BB4" s="54"/>
      <c r="BC4" s="53" t="str">
        <f t="shared" ref="BC4" si="50">TEXT(BC3,"ddd")</f>
        <v>Sat</v>
      </c>
      <c r="BD4" s="54"/>
      <c r="BE4" s="53" t="str">
        <f t="shared" ref="BE4" si="51">TEXT(BE3,"ddd")</f>
        <v>Sun</v>
      </c>
      <c r="BF4" s="54"/>
      <c r="BG4" s="53" t="str">
        <f t="shared" ref="BG4" si="52">TEXT(BG3,"ddd")</f>
        <v>29日</v>
      </c>
      <c r="BH4" s="54"/>
      <c r="BI4" s="56"/>
    </row>
    <row r="5" spans="1:61" ht="16.5" customHeight="1" x14ac:dyDescent="0.2">
      <c r="C5" s="2" t="s">
        <v>2</v>
      </c>
      <c r="D5" s="3">
        <f>'1月'!BM30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3">F30</f>
        <v>114600</v>
      </c>
      <c r="I5" s="2" t="s">
        <v>3</v>
      </c>
      <c r="J5" s="3">
        <f t="shared" ref="J5" si="54">H30</f>
        <v>114600</v>
      </c>
      <c r="K5" s="2" t="s">
        <v>3</v>
      </c>
      <c r="L5" s="3">
        <f t="shared" ref="L5" si="55">J30</f>
        <v>114600</v>
      </c>
      <c r="M5" s="2" t="s">
        <v>3</v>
      </c>
      <c r="N5" s="3">
        <f t="shared" ref="N5" si="56">L30</f>
        <v>114600</v>
      </c>
      <c r="O5" s="2" t="s">
        <v>3</v>
      </c>
      <c r="P5" s="3">
        <f t="shared" ref="P5" si="57">N30</f>
        <v>114600</v>
      </c>
      <c r="Q5" s="2" t="s">
        <v>3</v>
      </c>
      <c r="R5" s="3">
        <f t="shared" ref="R5" si="58">P30</f>
        <v>114600</v>
      </c>
      <c r="S5" s="2" t="s">
        <v>3</v>
      </c>
      <c r="T5" s="3">
        <f t="shared" ref="T5" si="59">R30</f>
        <v>114600</v>
      </c>
      <c r="U5" s="2" t="s">
        <v>3</v>
      </c>
      <c r="V5" s="3">
        <f t="shared" ref="V5" si="60">T30</f>
        <v>114600</v>
      </c>
      <c r="W5" s="2" t="s">
        <v>3</v>
      </c>
      <c r="X5" s="3">
        <f t="shared" ref="X5" si="61">V30</f>
        <v>114600</v>
      </c>
      <c r="Y5" s="2" t="s">
        <v>3</v>
      </c>
      <c r="Z5" s="3">
        <f t="shared" ref="Z5" si="62">X30</f>
        <v>114600</v>
      </c>
      <c r="AA5" s="2" t="s">
        <v>3</v>
      </c>
      <c r="AB5" s="3">
        <f t="shared" ref="AB5" si="63">Z30</f>
        <v>114600</v>
      </c>
      <c r="AC5" s="2" t="s">
        <v>3</v>
      </c>
      <c r="AD5" s="3">
        <f t="shared" ref="AD5" si="64">AB30</f>
        <v>114600</v>
      </c>
      <c r="AE5" s="2" t="s">
        <v>3</v>
      </c>
      <c r="AF5" s="3">
        <f t="shared" ref="AF5" si="65">AD30</f>
        <v>114600</v>
      </c>
      <c r="AG5" s="2" t="s">
        <v>3</v>
      </c>
      <c r="AH5" s="3">
        <f t="shared" ref="AH5" si="66">AF30</f>
        <v>114600</v>
      </c>
      <c r="AI5" s="2" t="s">
        <v>3</v>
      </c>
      <c r="AJ5" s="3">
        <f t="shared" ref="AJ5" si="67">AH30</f>
        <v>114600</v>
      </c>
      <c r="AK5" s="2" t="s">
        <v>3</v>
      </c>
      <c r="AL5" s="3">
        <f t="shared" ref="AL5" si="68">AJ30</f>
        <v>114600</v>
      </c>
      <c r="AM5" s="2" t="s">
        <v>3</v>
      </c>
      <c r="AN5" s="3">
        <f t="shared" ref="AN5" si="69">AL30</f>
        <v>114600</v>
      </c>
      <c r="AO5" s="2" t="s">
        <v>3</v>
      </c>
      <c r="AP5" s="3">
        <f t="shared" ref="AP5" si="70">AN30</f>
        <v>114600</v>
      </c>
      <c r="AQ5" s="2" t="s">
        <v>3</v>
      </c>
      <c r="AR5" s="3">
        <f t="shared" ref="AR5" si="71">AP30</f>
        <v>114600</v>
      </c>
      <c r="AS5" s="2" t="s">
        <v>3</v>
      </c>
      <c r="AT5" s="3">
        <f t="shared" ref="AT5" si="72">AR30</f>
        <v>114600</v>
      </c>
      <c r="AU5" s="2" t="s">
        <v>3</v>
      </c>
      <c r="AV5" s="3">
        <f t="shared" ref="AV5" si="73">AT30</f>
        <v>114600</v>
      </c>
      <c r="AW5" s="2" t="s">
        <v>3</v>
      </c>
      <c r="AX5" s="3">
        <f t="shared" ref="AX5" si="74">AV30</f>
        <v>114600</v>
      </c>
      <c r="AY5" s="2" t="s">
        <v>3</v>
      </c>
      <c r="AZ5" s="3">
        <f t="shared" ref="AZ5" si="75">AX30</f>
        <v>114600</v>
      </c>
      <c r="BA5" s="2" t="s">
        <v>3</v>
      </c>
      <c r="BB5" s="3">
        <f t="shared" ref="BB5" si="76">AZ30</f>
        <v>114600</v>
      </c>
      <c r="BC5" s="2" t="s">
        <v>3</v>
      </c>
      <c r="BD5" s="3">
        <f t="shared" ref="BD5" si="77">BB30</f>
        <v>114600</v>
      </c>
      <c r="BE5" s="2" t="s">
        <v>3</v>
      </c>
      <c r="BF5" s="3">
        <f t="shared" ref="BF5" si="78">BD30</f>
        <v>114600</v>
      </c>
      <c r="BG5" s="2" t="s">
        <v>3</v>
      </c>
      <c r="BH5" s="3">
        <f t="shared" ref="BH5" si="79">BF30</f>
        <v>114600</v>
      </c>
      <c r="BI5" s="3">
        <f>D5</f>
        <v>114600</v>
      </c>
    </row>
    <row r="6" spans="1:61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5">
        <f>SUM(C6:BH6)</f>
        <v>0</v>
      </c>
    </row>
    <row r="7" spans="1:61" ht="16.5" customHeight="1" thickBot="1" x14ac:dyDescent="0.25">
      <c r="C7" s="6" t="s">
        <v>33</v>
      </c>
      <c r="D7" s="7">
        <f>D5+D6</f>
        <v>114600</v>
      </c>
      <c r="E7" s="8"/>
      <c r="F7" s="9">
        <f t="shared" ref="F7:BH7" si="80">F5+F6</f>
        <v>114600</v>
      </c>
      <c r="G7" s="8"/>
      <c r="H7" s="9">
        <f t="shared" si="80"/>
        <v>114600</v>
      </c>
      <c r="I7" s="8"/>
      <c r="J7" s="9">
        <f t="shared" si="80"/>
        <v>114600</v>
      </c>
      <c r="K7" s="8"/>
      <c r="L7" s="9">
        <f t="shared" si="80"/>
        <v>114600</v>
      </c>
      <c r="M7" s="8"/>
      <c r="N7" s="9">
        <f t="shared" si="80"/>
        <v>114600</v>
      </c>
      <c r="O7" s="8"/>
      <c r="P7" s="9">
        <f t="shared" si="80"/>
        <v>114600</v>
      </c>
      <c r="Q7" s="8"/>
      <c r="R7" s="9">
        <f t="shared" si="80"/>
        <v>114600</v>
      </c>
      <c r="S7" s="8"/>
      <c r="T7" s="9">
        <f t="shared" si="80"/>
        <v>114600</v>
      </c>
      <c r="U7" s="8"/>
      <c r="V7" s="9">
        <f t="shared" si="80"/>
        <v>114600</v>
      </c>
      <c r="W7" s="8"/>
      <c r="X7" s="9">
        <f t="shared" si="80"/>
        <v>114600</v>
      </c>
      <c r="Y7" s="8"/>
      <c r="Z7" s="9">
        <f t="shared" si="80"/>
        <v>114600</v>
      </c>
      <c r="AA7" s="8"/>
      <c r="AB7" s="9">
        <f t="shared" si="80"/>
        <v>114600</v>
      </c>
      <c r="AC7" s="8"/>
      <c r="AD7" s="9">
        <f t="shared" si="80"/>
        <v>114600</v>
      </c>
      <c r="AE7" s="8"/>
      <c r="AF7" s="9">
        <f t="shared" si="80"/>
        <v>114600</v>
      </c>
      <c r="AG7" s="8"/>
      <c r="AH7" s="9">
        <f t="shared" si="80"/>
        <v>114600</v>
      </c>
      <c r="AI7" s="8"/>
      <c r="AJ7" s="9">
        <f t="shared" si="80"/>
        <v>114600</v>
      </c>
      <c r="AK7" s="8"/>
      <c r="AL7" s="9">
        <f t="shared" si="80"/>
        <v>114600</v>
      </c>
      <c r="AM7" s="8"/>
      <c r="AN7" s="9">
        <f t="shared" si="80"/>
        <v>114600</v>
      </c>
      <c r="AO7" s="8"/>
      <c r="AP7" s="9">
        <f t="shared" si="80"/>
        <v>114600</v>
      </c>
      <c r="AQ7" s="8"/>
      <c r="AR7" s="9">
        <f t="shared" si="80"/>
        <v>114600</v>
      </c>
      <c r="AS7" s="8"/>
      <c r="AT7" s="9">
        <f t="shared" si="80"/>
        <v>114600</v>
      </c>
      <c r="AU7" s="8"/>
      <c r="AV7" s="9">
        <f t="shared" si="80"/>
        <v>114600</v>
      </c>
      <c r="AW7" s="8"/>
      <c r="AX7" s="9">
        <f t="shared" si="80"/>
        <v>114600</v>
      </c>
      <c r="AY7" s="8"/>
      <c r="AZ7" s="9">
        <f t="shared" si="80"/>
        <v>114600</v>
      </c>
      <c r="BA7" s="8"/>
      <c r="BB7" s="9">
        <f t="shared" si="80"/>
        <v>114600</v>
      </c>
      <c r="BC7" s="8"/>
      <c r="BD7" s="9">
        <f t="shared" si="80"/>
        <v>114600</v>
      </c>
      <c r="BE7" s="8"/>
      <c r="BF7" s="9">
        <f t="shared" si="80"/>
        <v>114600</v>
      </c>
      <c r="BG7" s="8"/>
      <c r="BH7" s="9">
        <f t="shared" si="80"/>
        <v>114600</v>
      </c>
      <c r="BI7" s="7">
        <f>BI5+BI6</f>
        <v>114600</v>
      </c>
    </row>
    <row r="8" spans="1:61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25">
        <f>SUM(C8:BH10)</f>
        <v>0</v>
      </c>
    </row>
    <row r="9" spans="1:61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26"/>
    </row>
    <row r="10" spans="1:61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27"/>
    </row>
    <row r="11" spans="1:61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5">
        <f>SUM(C11:BH11)</f>
        <v>0</v>
      </c>
    </row>
    <row r="12" spans="1:61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5">
        <f>SUM(C12:BH12)</f>
        <v>0</v>
      </c>
    </row>
    <row r="13" spans="1:61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H13" si="81">SUM(F8:F12)</f>
        <v>0</v>
      </c>
      <c r="G13" s="8"/>
      <c r="H13" s="9">
        <f t="shared" si="81"/>
        <v>0</v>
      </c>
      <c r="I13" s="8"/>
      <c r="J13" s="9">
        <f t="shared" si="81"/>
        <v>0</v>
      </c>
      <c r="K13" s="8"/>
      <c r="L13" s="9">
        <f t="shared" si="81"/>
        <v>0</v>
      </c>
      <c r="M13" s="8"/>
      <c r="N13" s="9">
        <f t="shared" si="81"/>
        <v>0</v>
      </c>
      <c r="O13" s="8"/>
      <c r="P13" s="9">
        <f t="shared" si="81"/>
        <v>0</v>
      </c>
      <c r="Q13" s="8"/>
      <c r="R13" s="9">
        <f t="shared" si="81"/>
        <v>0</v>
      </c>
      <c r="S13" s="8"/>
      <c r="T13" s="9">
        <f t="shared" si="81"/>
        <v>0</v>
      </c>
      <c r="U13" s="8"/>
      <c r="V13" s="9">
        <f t="shared" si="81"/>
        <v>0</v>
      </c>
      <c r="W13" s="8"/>
      <c r="X13" s="9">
        <f t="shared" si="81"/>
        <v>0</v>
      </c>
      <c r="Y13" s="8"/>
      <c r="Z13" s="9">
        <f t="shared" si="81"/>
        <v>0</v>
      </c>
      <c r="AA13" s="8"/>
      <c r="AB13" s="9">
        <f t="shared" si="81"/>
        <v>0</v>
      </c>
      <c r="AC13" s="8"/>
      <c r="AD13" s="9">
        <f t="shared" si="81"/>
        <v>0</v>
      </c>
      <c r="AE13" s="8"/>
      <c r="AF13" s="9">
        <f t="shared" si="81"/>
        <v>0</v>
      </c>
      <c r="AG13" s="8"/>
      <c r="AH13" s="9">
        <f t="shared" si="81"/>
        <v>0</v>
      </c>
      <c r="AI13" s="8"/>
      <c r="AJ13" s="9">
        <f t="shared" si="81"/>
        <v>0</v>
      </c>
      <c r="AK13" s="8"/>
      <c r="AL13" s="9">
        <f t="shared" si="81"/>
        <v>0</v>
      </c>
      <c r="AM13" s="8"/>
      <c r="AN13" s="9">
        <f t="shared" si="81"/>
        <v>0</v>
      </c>
      <c r="AO13" s="8"/>
      <c r="AP13" s="9">
        <f t="shared" si="81"/>
        <v>0</v>
      </c>
      <c r="AQ13" s="8"/>
      <c r="AR13" s="9">
        <f t="shared" si="81"/>
        <v>0</v>
      </c>
      <c r="AS13" s="8"/>
      <c r="AT13" s="9">
        <f t="shared" si="81"/>
        <v>0</v>
      </c>
      <c r="AU13" s="8"/>
      <c r="AV13" s="9">
        <f t="shared" si="81"/>
        <v>0</v>
      </c>
      <c r="AW13" s="8"/>
      <c r="AX13" s="9">
        <f t="shared" si="81"/>
        <v>0</v>
      </c>
      <c r="AY13" s="8"/>
      <c r="AZ13" s="9">
        <f t="shared" si="81"/>
        <v>0</v>
      </c>
      <c r="BA13" s="8"/>
      <c r="BB13" s="9">
        <f t="shared" si="81"/>
        <v>0</v>
      </c>
      <c r="BC13" s="8"/>
      <c r="BD13" s="9">
        <f t="shared" si="81"/>
        <v>0</v>
      </c>
      <c r="BE13" s="8"/>
      <c r="BF13" s="9">
        <f t="shared" si="81"/>
        <v>0</v>
      </c>
      <c r="BG13" s="8"/>
      <c r="BH13" s="9">
        <f t="shared" si="81"/>
        <v>0</v>
      </c>
      <c r="BI13" s="7">
        <f>SUM(C13:BH13)</f>
        <v>0</v>
      </c>
    </row>
    <row r="14" spans="1:61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25">
        <f>SUM(C14:BH16)</f>
        <v>0</v>
      </c>
    </row>
    <row r="15" spans="1:61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26"/>
    </row>
    <row r="16" spans="1:61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27"/>
    </row>
    <row r="17" spans="1:61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H17" si="82">SUM(F14:F16)</f>
        <v>0</v>
      </c>
      <c r="G17" s="8"/>
      <c r="H17" s="9">
        <f t="shared" si="82"/>
        <v>0</v>
      </c>
      <c r="I17" s="8"/>
      <c r="J17" s="9">
        <f t="shared" si="82"/>
        <v>0</v>
      </c>
      <c r="K17" s="8"/>
      <c r="L17" s="9">
        <f t="shared" si="82"/>
        <v>0</v>
      </c>
      <c r="M17" s="8"/>
      <c r="N17" s="9">
        <f t="shared" si="82"/>
        <v>0</v>
      </c>
      <c r="O17" s="8"/>
      <c r="P17" s="9">
        <f t="shared" si="82"/>
        <v>0</v>
      </c>
      <c r="Q17" s="8"/>
      <c r="R17" s="9">
        <f t="shared" si="82"/>
        <v>0</v>
      </c>
      <c r="S17" s="8"/>
      <c r="T17" s="9">
        <f t="shared" si="82"/>
        <v>0</v>
      </c>
      <c r="U17" s="8"/>
      <c r="V17" s="9">
        <f t="shared" si="82"/>
        <v>0</v>
      </c>
      <c r="W17" s="8"/>
      <c r="X17" s="9">
        <f t="shared" si="82"/>
        <v>0</v>
      </c>
      <c r="Y17" s="8"/>
      <c r="Z17" s="9">
        <f t="shared" si="82"/>
        <v>0</v>
      </c>
      <c r="AA17" s="8"/>
      <c r="AB17" s="9">
        <f t="shared" si="82"/>
        <v>0</v>
      </c>
      <c r="AC17" s="8"/>
      <c r="AD17" s="9">
        <f t="shared" si="82"/>
        <v>0</v>
      </c>
      <c r="AE17" s="8"/>
      <c r="AF17" s="9">
        <f t="shared" si="82"/>
        <v>0</v>
      </c>
      <c r="AG17" s="8"/>
      <c r="AH17" s="9">
        <f t="shared" si="82"/>
        <v>0</v>
      </c>
      <c r="AI17" s="8"/>
      <c r="AJ17" s="9">
        <f t="shared" si="82"/>
        <v>0</v>
      </c>
      <c r="AK17" s="8"/>
      <c r="AL17" s="9">
        <f t="shared" si="82"/>
        <v>0</v>
      </c>
      <c r="AM17" s="8"/>
      <c r="AN17" s="9">
        <f t="shared" si="82"/>
        <v>0</v>
      </c>
      <c r="AO17" s="8"/>
      <c r="AP17" s="9">
        <f t="shared" si="82"/>
        <v>0</v>
      </c>
      <c r="AQ17" s="8"/>
      <c r="AR17" s="9">
        <f t="shared" si="82"/>
        <v>0</v>
      </c>
      <c r="AS17" s="8"/>
      <c r="AT17" s="9">
        <f t="shared" si="82"/>
        <v>0</v>
      </c>
      <c r="AU17" s="8"/>
      <c r="AV17" s="9">
        <f t="shared" si="82"/>
        <v>0</v>
      </c>
      <c r="AW17" s="8"/>
      <c r="AX17" s="9">
        <f t="shared" si="82"/>
        <v>0</v>
      </c>
      <c r="AY17" s="8"/>
      <c r="AZ17" s="9">
        <f t="shared" si="82"/>
        <v>0</v>
      </c>
      <c r="BA17" s="8"/>
      <c r="BB17" s="9">
        <f t="shared" si="82"/>
        <v>0</v>
      </c>
      <c r="BC17" s="8"/>
      <c r="BD17" s="9">
        <f t="shared" si="82"/>
        <v>0</v>
      </c>
      <c r="BE17" s="8"/>
      <c r="BF17" s="9">
        <f t="shared" si="82"/>
        <v>0</v>
      </c>
      <c r="BG17" s="8"/>
      <c r="BH17" s="9">
        <f t="shared" si="82"/>
        <v>0</v>
      </c>
      <c r="BI17" s="7">
        <f t="shared" ref="BI17:BI29" si="83">SUM(C17:BH17)</f>
        <v>0</v>
      </c>
    </row>
    <row r="18" spans="1:61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1">
        <f t="shared" si="83"/>
        <v>0</v>
      </c>
    </row>
    <row r="19" spans="1:61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5">
        <f t="shared" si="83"/>
        <v>0</v>
      </c>
    </row>
    <row r="20" spans="1:61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5">
        <f t="shared" si="83"/>
        <v>0</v>
      </c>
    </row>
    <row r="21" spans="1:61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5">
        <f t="shared" si="83"/>
        <v>0</v>
      </c>
    </row>
    <row r="22" spans="1:61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5">
        <f t="shared" si="83"/>
        <v>0</v>
      </c>
    </row>
    <row r="23" spans="1:61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5">
        <f t="shared" si="83"/>
        <v>0</v>
      </c>
    </row>
    <row r="24" spans="1:61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5">
        <f t="shared" si="83"/>
        <v>0</v>
      </c>
    </row>
    <row r="25" spans="1:61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5">
        <f t="shared" si="83"/>
        <v>0</v>
      </c>
    </row>
    <row r="26" spans="1:61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5">
        <f t="shared" si="83"/>
        <v>0</v>
      </c>
    </row>
    <row r="27" spans="1:61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5">
        <f t="shared" si="83"/>
        <v>0</v>
      </c>
    </row>
    <row r="28" spans="1:61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H28" si="84">SUM(F18:F27)</f>
        <v>0</v>
      </c>
      <c r="G28" s="15"/>
      <c r="H28" s="7">
        <f t="shared" si="84"/>
        <v>0</v>
      </c>
      <c r="I28" s="15"/>
      <c r="J28" s="7">
        <f t="shared" si="84"/>
        <v>0</v>
      </c>
      <c r="K28" s="15"/>
      <c r="L28" s="7">
        <f t="shared" si="84"/>
        <v>0</v>
      </c>
      <c r="M28" s="15"/>
      <c r="N28" s="7">
        <f t="shared" si="84"/>
        <v>0</v>
      </c>
      <c r="O28" s="15"/>
      <c r="P28" s="7">
        <f t="shared" si="84"/>
        <v>0</v>
      </c>
      <c r="Q28" s="15"/>
      <c r="R28" s="7">
        <f t="shared" si="84"/>
        <v>0</v>
      </c>
      <c r="S28" s="15"/>
      <c r="T28" s="7">
        <f t="shared" si="84"/>
        <v>0</v>
      </c>
      <c r="U28" s="15"/>
      <c r="V28" s="7">
        <f t="shared" si="84"/>
        <v>0</v>
      </c>
      <c r="W28" s="15"/>
      <c r="X28" s="7">
        <f t="shared" si="84"/>
        <v>0</v>
      </c>
      <c r="Y28" s="15"/>
      <c r="Z28" s="7">
        <f t="shared" si="84"/>
        <v>0</v>
      </c>
      <c r="AA28" s="15"/>
      <c r="AB28" s="7">
        <f t="shared" si="84"/>
        <v>0</v>
      </c>
      <c r="AC28" s="15"/>
      <c r="AD28" s="7">
        <f t="shared" si="84"/>
        <v>0</v>
      </c>
      <c r="AE28" s="15"/>
      <c r="AF28" s="7">
        <f t="shared" si="84"/>
        <v>0</v>
      </c>
      <c r="AG28" s="15"/>
      <c r="AH28" s="7">
        <f t="shared" si="84"/>
        <v>0</v>
      </c>
      <c r="AI28" s="15"/>
      <c r="AJ28" s="7">
        <f t="shared" si="84"/>
        <v>0</v>
      </c>
      <c r="AK28" s="15"/>
      <c r="AL28" s="7">
        <f t="shared" si="84"/>
        <v>0</v>
      </c>
      <c r="AM28" s="15"/>
      <c r="AN28" s="7">
        <f t="shared" si="84"/>
        <v>0</v>
      </c>
      <c r="AO28" s="15"/>
      <c r="AP28" s="7">
        <f t="shared" si="84"/>
        <v>0</v>
      </c>
      <c r="AQ28" s="15"/>
      <c r="AR28" s="7">
        <f t="shared" si="84"/>
        <v>0</v>
      </c>
      <c r="AS28" s="15"/>
      <c r="AT28" s="7">
        <f t="shared" si="84"/>
        <v>0</v>
      </c>
      <c r="AU28" s="15"/>
      <c r="AV28" s="7">
        <f t="shared" si="84"/>
        <v>0</v>
      </c>
      <c r="AW28" s="15"/>
      <c r="AX28" s="7">
        <f t="shared" si="84"/>
        <v>0</v>
      </c>
      <c r="AY28" s="15"/>
      <c r="AZ28" s="7">
        <f t="shared" si="84"/>
        <v>0</v>
      </c>
      <c r="BA28" s="15"/>
      <c r="BB28" s="7">
        <f t="shared" si="84"/>
        <v>0</v>
      </c>
      <c r="BC28" s="15"/>
      <c r="BD28" s="7">
        <f t="shared" si="84"/>
        <v>0</v>
      </c>
      <c r="BE28" s="15"/>
      <c r="BF28" s="7">
        <f t="shared" si="84"/>
        <v>0</v>
      </c>
      <c r="BG28" s="15"/>
      <c r="BH28" s="7">
        <f t="shared" si="84"/>
        <v>0</v>
      </c>
      <c r="BI28" s="7">
        <f t="shared" si="83"/>
        <v>0</v>
      </c>
    </row>
    <row r="29" spans="1:61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H29" si="85">F13+F17+F28</f>
        <v>0</v>
      </c>
      <c r="G29" s="18"/>
      <c r="H29" s="17">
        <f t="shared" si="85"/>
        <v>0</v>
      </c>
      <c r="I29" s="18"/>
      <c r="J29" s="17">
        <f t="shared" si="85"/>
        <v>0</v>
      </c>
      <c r="K29" s="18"/>
      <c r="L29" s="17">
        <f t="shared" si="85"/>
        <v>0</v>
      </c>
      <c r="M29" s="18"/>
      <c r="N29" s="17">
        <f t="shared" si="85"/>
        <v>0</v>
      </c>
      <c r="O29" s="18"/>
      <c r="P29" s="17">
        <f t="shared" si="85"/>
        <v>0</v>
      </c>
      <c r="Q29" s="18"/>
      <c r="R29" s="17">
        <f t="shared" si="85"/>
        <v>0</v>
      </c>
      <c r="S29" s="18"/>
      <c r="T29" s="17">
        <f t="shared" si="85"/>
        <v>0</v>
      </c>
      <c r="U29" s="18"/>
      <c r="V29" s="17">
        <f t="shared" si="85"/>
        <v>0</v>
      </c>
      <c r="W29" s="18"/>
      <c r="X29" s="17">
        <f t="shared" si="85"/>
        <v>0</v>
      </c>
      <c r="Y29" s="18"/>
      <c r="Z29" s="17">
        <f t="shared" si="85"/>
        <v>0</v>
      </c>
      <c r="AA29" s="18"/>
      <c r="AB29" s="17">
        <f t="shared" si="85"/>
        <v>0</v>
      </c>
      <c r="AC29" s="18"/>
      <c r="AD29" s="17">
        <f t="shared" si="85"/>
        <v>0</v>
      </c>
      <c r="AE29" s="18"/>
      <c r="AF29" s="17">
        <f t="shared" si="85"/>
        <v>0</v>
      </c>
      <c r="AG29" s="18"/>
      <c r="AH29" s="17">
        <f t="shared" si="85"/>
        <v>0</v>
      </c>
      <c r="AI29" s="18"/>
      <c r="AJ29" s="17">
        <f t="shared" si="85"/>
        <v>0</v>
      </c>
      <c r="AK29" s="18"/>
      <c r="AL29" s="17">
        <f t="shared" si="85"/>
        <v>0</v>
      </c>
      <c r="AM29" s="18"/>
      <c r="AN29" s="17">
        <f t="shared" si="85"/>
        <v>0</v>
      </c>
      <c r="AO29" s="18"/>
      <c r="AP29" s="17">
        <f t="shared" si="85"/>
        <v>0</v>
      </c>
      <c r="AQ29" s="18"/>
      <c r="AR29" s="17">
        <f t="shared" si="85"/>
        <v>0</v>
      </c>
      <c r="AS29" s="18"/>
      <c r="AT29" s="17">
        <f t="shared" si="85"/>
        <v>0</v>
      </c>
      <c r="AU29" s="18"/>
      <c r="AV29" s="17">
        <f t="shared" si="85"/>
        <v>0</v>
      </c>
      <c r="AW29" s="18"/>
      <c r="AX29" s="17">
        <f t="shared" si="85"/>
        <v>0</v>
      </c>
      <c r="AY29" s="18"/>
      <c r="AZ29" s="17">
        <f t="shared" si="85"/>
        <v>0</v>
      </c>
      <c r="BA29" s="18"/>
      <c r="BB29" s="17">
        <f t="shared" si="85"/>
        <v>0</v>
      </c>
      <c r="BC29" s="18"/>
      <c r="BD29" s="17">
        <f t="shared" si="85"/>
        <v>0</v>
      </c>
      <c r="BE29" s="18"/>
      <c r="BF29" s="17">
        <f t="shared" si="85"/>
        <v>0</v>
      </c>
      <c r="BG29" s="18"/>
      <c r="BH29" s="17">
        <f t="shared" si="85"/>
        <v>0</v>
      </c>
      <c r="BI29" s="17">
        <f t="shared" si="83"/>
        <v>0</v>
      </c>
    </row>
    <row r="30" spans="1:61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H30" si="86">F7-F29</f>
        <v>114600</v>
      </c>
      <c r="G30" s="18"/>
      <c r="H30" s="17">
        <f t="shared" si="86"/>
        <v>114600</v>
      </c>
      <c r="I30" s="18"/>
      <c r="J30" s="17">
        <f t="shared" si="86"/>
        <v>114600</v>
      </c>
      <c r="K30" s="18"/>
      <c r="L30" s="17">
        <f t="shared" si="86"/>
        <v>114600</v>
      </c>
      <c r="M30" s="18"/>
      <c r="N30" s="17">
        <f t="shared" si="86"/>
        <v>114600</v>
      </c>
      <c r="O30" s="18"/>
      <c r="P30" s="17">
        <f t="shared" si="86"/>
        <v>114600</v>
      </c>
      <c r="Q30" s="18"/>
      <c r="R30" s="17">
        <f t="shared" si="86"/>
        <v>114600</v>
      </c>
      <c r="S30" s="18"/>
      <c r="T30" s="17">
        <f t="shared" si="86"/>
        <v>114600</v>
      </c>
      <c r="U30" s="18"/>
      <c r="V30" s="17">
        <f t="shared" si="86"/>
        <v>114600</v>
      </c>
      <c r="W30" s="18"/>
      <c r="X30" s="17">
        <f t="shared" si="86"/>
        <v>114600</v>
      </c>
      <c r="Y30" s="18"/>
      <c r="Z30" s="17">
        <f t="shared" si="86"/>
        <v>114600</v>
      </c>
      <c r="AA30" s="18"/>
      <c r="AB30" s="17">
        <f t="shared" si="86"/>
        <v>114600</v>
      </c>
      <c r="AC30" s="18"/>
      <c r="AD30" s="17">
        <f t="shared" si="86"/>
        <v>114600</v>
      </c>
      <c r="AE30" s="18"/>
      <c r="AF30" s="17">
        <f t="shared" si="86"/>
        <v>114600</v>
      </c>
      <c r="AG30" s="18"/>
      <c r="AH30" s="17">
        <f t="shared" si="86"/>
        <v>114600</v>
      </c>
      <c r="AI30" s="18"/>
      <c r="AJ30" s="17">
        <f t="shared" si="86"/>
        <v>114600</v>
      </c>
      <c r="AK30" s="18"/>
      <c r="AL30" s="17">
        <f t="shared" si="86"/>
        <v>114600</v>
      </c>
      <c r="AM30" s="18"/>
      <c r="AN30" s="17">
        <f t="shared" si="86"/>
        <v>114600</v>
      </c>
      <c r="AO30" s="18"/>
      <c r="AP30" s="17">
        <f t="shared" si="86"/>
        <v>114600</v>
      </c>
      <c r="AQ30" s="18"/>
      <c r="AR30" s="17">
        <f t="shared" si="86"/>
        <v>114600</v>
      </c>
      <c r="AS30" s="18"/>
      <c r="AT30" s="17">
        <f t="shared" si="86"/>
        <v>114600</v>
      </c>
      <c r="AU30" s="18"/>
      <c r="AV30" s="17">
        <f t="shared" si="86"/>
        <v>114600</v>
      </c>
      <c r="AW30" s="18"/>
      <c r="AX30" s="17">
        <f t="shared" si="86"/>
        <v>114600</v>
      </c>
      <c r="AY30" s="18"/>
      <c r="AZ30" s="17">
        <f t="shared" si="86"/>
        <v>114600</v>
      </c>
      <c r="BA30" s="18"/>
      <c r="BB30" s="17">
        <f t="shared" si="86"/>
        <v>114600</v>
      </c>
      <c r="BC30" s="18"/>
      <c r="BD30" s="17">
        <f t="shared" si="86"/>
        <v>114600</v>
      </c>
      <c r="BE30" s="18"/>
      <c r="BF30" s="17">
        <f t="shared" si="86"/>
        <v>114600</v>
      </c>
      <c r="BG30" s="18"/>
      <c r="BH30" s="17">
        <f t="shared" si="86"/>
        <v>114600</v>
      </c>
      <c r="BI30" s="17">
        <f>BI7-BI29</f>
        <v>114600</v>
      </c>
    </row>
  </sheetData>
  <mergeCells count="71">
    <mergeCell ref="A17:B17"/>
    <mergeCell ref="A18:A27"/>
    <mergeCell ref="A28:B28"/>
    <mergeCell ref="A29:B29"/>
    <mergeCell ref="A30:B30"/>
    <mergeCell ref="A8:A12"/>
    <mergeCell ref="B8:B10"/>
    <mergeCell ref="BI8:BI10"/>
    <mergeCell ref="A13:B13"/>
    <mergeCell ref="A14:B16"/>
    <mergeCell ref="BI14:BI16"/>
    <mergeCell ref="BA4:BB4"/>
    <mergeCell ref="BC4:BD4"/>
    <mergeCell ref="BE4:BF4"/>
    <mergeCell ref="BG4:BH4"/>
    <mergeCell ref="AO4:AP4"/>
    <mergeCell ref="AQ4:AR4"/>
    <mergeCell ref="AS4:AT4"/>
    <mergeCell ref="AU4:AV4"/>
    <mergeCell ref="AW4:AX4"/>
    <mergeCell ref="AY4:AZ4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I3:BI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K3:AL3"/>
    <mergeCell ref="AM3:AN3"/>
    <mergeCell ref="AO3:AP3"/>
    <mergeCell ref="AQ3:AR3"/>
    <mergeCell ref="AS3:AT3"/>
    <mergeCell ref="AU3:AV3"/>
    <mergeCell ref="Y3:Z3"/>
    <mergeCell ref="AA3:AB3"/>
    <mergeCell ref="AC3:AD3"/>
    <mergeCell ref="AE3:AF3"/>
    <mergeCell ref="AG3:AH3"/>
    <mergeCell ref="AI3:AJ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"/>
  <sheetViews>
    <sheetView showGridLines="0" workbookViewId="0">
      <selection activeCell="D7" sqref="D7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" style="1"/>
    <col min="4" max="4" width="9.5546875" style="1" bestFit="1" customWidth="1"/>
    <col min="5" max="16384" width="9" style="1"/>
  </cols>
  <sheetData>
    <row r="1" spans="1:65" ht="30.75" customHeight="1" x14ac:dyDescent="0.9">
      <c r="A1" s="24">
        <f>'1月'!A1</f>
        <v>2016</v>
      </c>
      <c r="B1" s="24"/>
      <c r="C1" s="19">
        <f>DATE(A1,3,1)</f>
        <v>42430</v>
      </c>
      <c r="D1" s="20"/>
      <c r="E1" s="21" t="s">
        <v>0</v>
      </c>
    </row>
    <row r="2" spans="1:65" ht="9.75" customHeight="1" thickBot="1" x14ac:dyDescent="0.25"/>
    <row r="3" spans="1:65" ht="16.5" customHeight="1" x14ac:dyDescent="0.2">
      <c r="C3" s="50">
        <f>DATE(A1,3,1)</f>
        <v>42430</v>
      </c>
      <c r="D3" s="52"/>
      <c r="E3" s="50">
        <f>C3+1</f>
        <v>42431</v>
      </c>
      <c r="F3" s="51"/>
      <c r="G3" s="50">
        <f>E3+1</f>
        <v>42432</v>
      </c>
      <c r="H3" s="51"/>
      <c r="I3" s="50">
        <f t="shared" ref="I3" si="0">G3+1</f>
        <v>42433</v>
      </c>
      <c r="J3" s="51"/>
      <c r="K3" s="50">
        <f t="shared" ref="K3" si="1">I3+1</f>
        <v>42434</v>
      </c>
      <c r="L3" s="51"/>
      <c r="M3" s="50">
        <f t="shared" ref="M3" si="2">K3+1</f>
        <v>42435</v>
      </c>
      <c r="N3" s="51"/>
      <c r="O3" s="50">
        <f t="shared" ref="O3" si="3">M3+1</f>
        <v>42436</v>
      </c>
      <c r="P3" s="51"/>
      <c r="Q3" s="50">
        <f t="shared" ref="Q3" si="4">O3+1</f>
        <v>42437</v>
      </c>
      <c r="R3" s="51"/>
      <c r="S3" s="50">
        <f t="shared" ref="S3" si="5">Q3+1</f>
        <v>42438</v>
      </c>
      <c r="T3" s="51"/>
      <c r="U3" s="50">
        <f t="shared" ref="U3" si="6">S3+1</f>
        <v>42439</v>
      </c>
      <c r="V3" s="51"/>
      <c r="W3" s="50">
        <f t="shared" ref="W3" si="7">U3+1</f>
        <v>42440</v>
      </c>
      <c r="X3" s="51"/>
      <c r="Y3" s="50">
        <f t="shared" ref="Y3" si="8">W3+1</f>
        <v>42441</v>
      </c>
      <c r="Z3" s="51"/>
      <c r="AA3" s="50">
        <f t="shared" ref="AA3" si="9">Y3+1</f>
        <v>42442</v>
      </c>
      <c r="AB3" s="51"/>
      <c r="AC3" s="50">
        <f t="shared" ref="AC3" si="10">AA3+1</f>
        <v>42443</v>
      </c>
      <c r="AD3" s="51"/>
      <c r="AE3" s="50">
        <f t="shared" ref="AE3" si="11">AC3+1</f>
        <v>42444</v>
      </c>
      <c r="AF3" s="51"/>
      <c r="AG3" s="50">
        <f t="shared" ref="AG3" si="12">AE3+1</f>
        <v>42445</v>
      </c>
      <c r="AH3" s="51"/>
      <c r="AI3" s="50">
        <f t="shared" ref="AI3" si="13">AG3+1</f>
        <v>42446</v>
      </c>
      <c r="AJ3" s="51"/>
      <c r="AK3" s="50">
        <f t="shared" ref="AK3" si="14">AI3+1</f>
        <v>42447</v>
      </c>
      <c r="AL3" s="51"/>
      <c r="AM3" s="50">
        <f t="shared" ref="AM3" si="15">AK3+1</f>
        <v>42448</v>
      </c>
      <c r="AN3" s="51"/>
      <c r="AO3" s="50">
        <f t="shared" ref="AO3" si="16">AM3+1</f>
        <v>42449</v>
      </c>
      <c r="AP3" s="51"/>
      <c r="AQ3" s="50">
        <f t="shared" ref="AQ3" si="17">AO3+1</f>
        <v>42450</v>
      </c>
      <c r="AR3" s="51"/>
      <c r="AS3" s="50">
        <f t="shared" ref="AS3" si="18">AQ3+1</f>
        <v>42451</v>
      </c>
      <c r="AT3" s="51"/>
      <c r="AU3" s="50">
        <f t="shared" ref="AU3" si="19">AS3+1</f>
        <v>42452</v>
      </c>
      <c r="AV3" s="51"/>
      <c r="AW3" s="50">
        <f t="shared" ref="AW3" si="20">AU3+1</f>
        <v>42453</v>
      </c>
      <c r="AX3" s="51"/>
      <c r="AY3" s="50">
        <f t="shared" ref="AY3" si="21">AW3+1</f>
        <v>42454</v>
      </c>
      <c r="AZ3" s="51"/>
      <c r="BA3" s="50">
        <f t="shared" ref="BA3" si="22">AY3+1</f>
        <v>42455</v>
      </c>
      <c r="BB3" s="51"/>
      <c r="BC3" s="50">
        <f t="shared" ref="BC3" si="23">BA3+1</f>
        <v>42456</v>
      </c>
      <c r="BD3" s="51"/>
      <c r="BE3" s="50">
        <f t="shared" ref="BE3" si="24">BC3+1</f>
        <v>42457</v>
      </c>
      <c r="BF3" s="51"/>
      <c r="BG3" s="50">
        <f t="shared" ref="BG3" si="25">BE3+1</f>
        <v>42458</v>
      </c>
      <c r="BH3" s="51"/>
      <c r="BI3" s="50">
        <f t="shared" ref="BI3" si="26">BG3+1</f>
        <v>42459</v>
      </c>
      <c r="BJ3" s="51"/>
      <c r="BK3" s="50">
        <f t="shared" ref="BK3" si="27">BI3+1</f>
        <v>42460</v>
      </c>
      <c r="BL3" s="51"/>
      <c r="BM3" s="55" t="s">
        <v>1</v>
      </c>
    </row>
    <row r="4" spans="1:65" ht="16.5" customHeight="1" x14ac:dyDescent="0.2">
      <c r="C4" s="53" t="str">
        <f>TEXT(C3,"ddd")</f>
        <v>Tue</v>
      </c>
      <c r="D4" s="54"/>
      <c r="E4" s="53" t="str">
        <f t="shared" ref="E4" si="28">TEXT(E3,"ddd")</f>
        <v>Wed</v>
      </c>
      <c r="F4" s="54"/>
      <c r="G4" s="53" t="str">
        <f t="shared" ref="G4" si="29">TEXT(G3,"ddd")</f>
        <v>Thu</v>
      </c>
      <c r="H4" s="54"/>
      <c r="I4" s="53" t="str">
        <f t="shared" ref="I4" si="30">TEXT(I3,"ddd")</f>
        <v>Fri</v>
      </c>
      <c r="J4" s="54"/>
      <c r="K4" s="53" t="str">
        <f t="shared" ref="K4" si="31">TEXT(K3,"ddd")</f>
        <v>Sat</v>
      </c>
      <c r="L4" s="54"/>
      <c r="M4" s="53" t="str">
        <f t="shared" ref="M4" si="32">TEXT(M3,"ddd")</f>
        <v>Sun</v>
      </c>
      <c r="N4" s="54"/>
      <c r="O4" s="53" t="str">
        <f t="shared" ref="O4" si="33">TEXT(O3,"ddd")</f>
        <v>Mon</v>
      </c>
      <c r="P4" s="54"/>
      <c r="Q4" s="53" t="str">
        <f t="shared" ref="Q4" si="34">TEXT(Q3,"ddd")</f>
        <v>Tue</v>
      </c>
      <c r="R4" s="54"/>
      <c r="S4" s="53" t="str">
        <f t="shared" ref="S4" si="35">TEXT(S3,"ddd")</f>
        <v>Wed</v>
      </c>
      <c r="T4" s="54"/>
      <c r="U4" s="53" t="str">
        <f t="shared" ref="U4" si="36">TEXT(U3,"ddd")</f>
        <v>Thu</v>
      </c>
      <c r="V4" s="54"/>
      <c r="W4" s="53" t="str">
        <f t="shared" ref="W4" si="37">TEXT(W3,"ddd")</f>
        <v>Fri</v>
      </c>
      <c r="X4" s="54"/>
      <c r="Y4" s="53" t="str">
        <f t="shared" ref="Y4" si="38">TEXT(Y3,"ddd")</f>
        <v>Sat</v>
      </c>
      <c r="Z4" s="54"/>
      <c r="AA4" s="53" t="str">
        <f t="shared" ref="AA4" si="39">TEXT(AA3,"ddd")</f>
        <v>Sun</v>
      </c>
      <c r="AB4" s="54"/>
      <c r="AC4" s="53" t="str">
        <f t="shared" ref="AC4" si="40">TEXT(AC3,"ddd")</f>
        <v>Mon</v>
      </c>
      <c r="AD4" s="54"/>
      <c r="AE4" s="53" t="str">
        <f t="shared" ref="AE4" si="41">TEXT(AE3,"ddd")</f>
        <v>Tue</v>
      </c>
      <c r="AF4" s="54"/>
      <c r="AG4" s="53" t="str">
        <f t="shared" ref="AG4" si="42">TEXT(AG3,"ddd")</f>
        <v>Wed</v>
      </c>
      <c r="AH4" s="54"/>
      <c r="AI4" s="53" t="str">
        <f t="shared" ref="AI4" si="43">TEXT(AI3,"ddd")</f>
        <v>Thu</v>
      </c>
      <c r="AJ4" s="54"/>
      <c r="AK4" s="53" t="str">
        <f t="shared" ref="AK4" si="44">TEXT(AK3,"ddd")</f>
        <v>Fri</v>
      </c>
      <c r="AL4" s="54"/>
      <c r="AM4" s="53" t="str">
        <f t="shared" ref="AM4" si="45">TEXT(AM3,"ddd")</f>
        <v>Sat</v>
      </c>
      <c r="AN4" s="54"/>
      <c r="AO4" s="53" t="str">
        <f t="shared" ref="AO4" si="46">TEXT(AO3,"ddd")</f>
        <v>Sun</v>
      </c>
      <c r="AP4" s="54"/>
      <c r="AQ4" s="53" t="str">
        <f t="shared" ref="AQ4" si="47">TEXT(AQ3,"ddd")</f>
        <v>Mon</v>
      </c>
      <c r="AR4" s="54"/>
      <c r="AS4" s="53" t="str">
        <f t="shared" ref="AS4" si="48">TEXT(AS3,"ddd")</f>
        <v>Tue</v>
      </c>
      <c r="AT4" s="54"/>
      <c r="AU4" s="53" t="str">
        <f t="shared" ref="AU4" si="49">TEXT(AU3,"ddd")</f>
        <v>Wed</v>
      </c>
      <c r="AV4" s="54"/>
      <c r="AW4" s="53" t="str">
        <f t="shared" ref="AW4" si="50">TEXT(AW3,"ddd")</f>
        <v>Thu</v>
      </c>
      <c r="AX4" s="54"/>
      <c r="AY4" s="53" t="str">
        <f t="shared" ref="AY4" si="51">TEXT(AY3,"ddd")</f>
        <v>Fri</v>
      </c>
      <c r="AZ4" s="54"/>
      <c r="BA4" s="53" t="str">
        <f t="shared" ref="BA4" si="52">TEXT(BA3,"ddd")</f>
        <v>Sat</v>
      </c>
      <c r="BB4" s="54"/>
      <c r="BC4" s="53" t="str">
        <f t="shared" ref="BC4" si="53">TEXT(BC3,"ddd")</f>
        <v>Sun</v>
      </c>
      <c r="BD4" s="54"/>
      <c r="BE4" s="53" t="str">
        <f t="shared" ref="BE4" si="54">TEXT(BE3,"ddd")</f>
        <v>Mon</v>
      </c>
      <c r="BF4" s="54"/>
      <c r="BG4" s="53" t="str">
        <f t="shared" ref="BG4" si="55">TEXT(BG3,"ddd")</f>
        <v>Tue</v>
      </c>
      <c r="BH4" s="54"/>
      <c r="BI4" s="53" t="str">
        <f t="shared" ref="BI4" si="56">TEXT(BI3,"ddd")</f>
        <v>Wed</v>
      </c>
      <c r="BJ4" s="54"/>
      <c r="BK4" s="53" t="str">
        <f t="shared" ref="BK4" si="57">TEXT(BK3,"ddd")</f>
        <v>Thu</v>
      </c>
      <c r="BL4" s="54"/>
      <c r="BM4" s="56"/>
    </row>
    <row r="5" spans="1:65" ht="16.5" customHeight="1" x14ac:dyDescent="0.2">
      <c r="C5" s="2" t="s">
        <v>2</v>
      </c>
      <c r="D5" s="3">
        <f>'2月'!BI30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8">F30</f>
        <v>114600</v>
      </c>
      <c r="I5" s="2" t="s">
        <v>3</v>
      </c>
      <c r="J5" s="3">
        <f t="shared" ref="J5" si="59">H30</f>
        <v>114600</v>
      </c>
      <c r="K5" s="2" t="s">
        <v>3</v>
      </c>
      <c r="L5" s="3">
        <f t="shared" ref="L5" si="60">J30</f>
        <v>114600</v>
      </c>
      <c r="M5" s="2" t="s">
        <v>3</v>
      </c>
      <c r="N5" s="3">
        <f t="shared" ref="N5" si="61">L30</f>
        <v>114600</v>
      </c>
      <c r="O5" s="2" t="s">
        <v>3</v>
      </c>
      <c r="P5" s="3">
        <f t="shared" ref="P5" si="62">N30</f>
        <v>114600</v>
      </c>
      <c r="Q5" s="2" t="s">
        <v>3</v>
      </c>
      <c r="R5" s="3">
        <f t="shared" ref="R5" si="63">P30</f>
        <v>114600</v>
      </c>
      <c r="S5" s="2" t="s">
        <v>3</v>
      </c>
      <c r="T5" s="3">
        <f t="shared" ref="T5" si="64">R30</f>
        <v>114600</v>
      </c>
      <c r="U5" s="2" t="s">
        <v>3</v>
      </c>
      <c r="V5" s="3">
        <f t="shared" ref="V5" si="65">T30</f>
        <v>114600</v>
      </c>
      <c r="W5" s="2" t="s">
        <v>3</v>
      </c>
      <c r="X5" s="3">
        <f t="shared" ref="X5" si="66">V30</f>
        <v>114600</v>
      </c>
      <c r="Y5" s="2" t="s">
        <v>3</v>
      </c>
      <c r="Z5" s="3">
        <f t="shared" ref="Z5" si="67">X30</f>
        <v>114600</v>
      </c>
      <c r="AA5" s="2" t="s">
        <v>3</v>
      </c>
      <c r="AB5" s="3">
        <f t="shared" ref="AB5" si="68">Z30</f>
        <v>114600</v>
      </c>
      <c r="AC5" s="2" t="s">
        <v>3</v>
      </c>
      <c r="AD5" s="3">
        <f t="shared" ref="AD5" si="69">AB30</f>
        <v>114600</v>
      </c>
      <c r="AE5" s="2" t="s">
        <v>3</v>
      </c>
      <c r="AF5" s="3">
        <f t="shared" ref="AF5" si="70">AD30</f>
        <v>114600</v>
      </c>
      <c r="AG5" s="2" t="s">
        <v>3</v>
      </c>
      <c r="AH5" s="3">
        <f t="shared" ref="AH5" si="71">AF30</f>
        <v>114600</v>
      </c>
      <c r="AI5" s="2" t="s">
        <v>3</v>
      </c>
      <c r="AJ5" s="3">
        <f t="shared" ref="AJ5" si="72">AH30</f>
        <v>114600</v>
      </c>
      <c r="AK5" s="2" t="s">
        <v>3</v>
      </c>
      <c r="AL5" s="3">
        <f t="shared" ref="AL5" si="73">AJ30</f>
        <v>114600</v>
      </c>
      <c r="AM5" s="2" t="s">
        <v>3</v>
      </c>
      <c r="AN5" s="3">
        <f t="shared" ref="AN5" si="74">AL30</f>
        <v>114600</v>
      </c>
      <c r="AO5" s="2" t="s">
        <v>3</v>
      </c>
      <c r="AP5" s="3">
        <f t="shared" ref="AP5" si="75">AN30</f>
        <v>114600</v>
      </c>
      <c r="AQ5" s="2" t="s">
        <v>3</v>
      </c>
      <c r="AR5" s="3">
        <f t="shared" ref="AR5" si="76">AP30</f>
        <v>114600</v>
      </c>
      <c r="AS5" s="2" t="s">
        <v>3</v>
      </c>
      <c r="AT5" s="3">
        <f t="shared" ref="AT5" si="77">AR30</f>
        <v>114600</v>
      </c>
      <c r="AU5" s="2" t="s">
        <v>3</v>
      </c>
      <c r="AV5" s="3">
        <f t="shared" ref="AV5" si="78">AT30</f>
        <v>114600</v>
      </c>
      <c r="AW5" s="2" t="s">
        <v>3</v>
      </c>
      <c r="AX5" s="3">
        <f t="shared" ref="AX5" si="79">AV30</f>
        <v>114600</v>
      </c>
      <c r="AY5" s="2" t="s">
        <v>3</v>
      </c>
      <c r="AZ5" s="3">
        <f t="shared" ref="AZ5" si="80">AX30</f>
        <v>114600</v>
      </c>
      <c r="BA5" s="2" t="s">
        <v>3</v>
      </c>
      <c r="BB5" s="3">
        <f t="shared" ref="BB5" si="81">AZ30</f>
        <v>114600</v>
      </c>
      <c r="BC5" s="2" t="s">
        <v>3</v>
      </c>
      <c r="BD5" s="3">
        <f t="shared" ref="BD5" si="82">BB30</f>
        <v>114600</v>
      </c>
      <c r="BE5" s="2" t="s">
        <v>3</v>
      </c>
      <c r="BF5" s="3">
        <f t="shared" ref="BF5" si="83">BD30</f>
        <v>114600</v>
      </c>
      <c r="BG5" s="2" t="s">
        <v>3</v>
      </c>
      <c r="BH5" s="3">
        <f t="shared" ref="BH5" si="84">BF30</f>
        <v>114600</v>
      </c>
      <c r="BI5" s="2" t="s">
        <v>3</v>
      </c>
      <c r="BJ5" s="3">
        <f t="shared" ref="BJ5" si="85">BH30</f>
        <v>114600</v>
      </c>
      <c r="BK5" s="2" t="s">
        <v>3</v>
      </c>
      <c r="BL5" s="3">
        <f t="shared" ref="BL5" si="86">BJ30</f>
        <v>114600</v>
      </c>
      <c r="BM5" s="3">
        <f>D5</f>
        <v>114600</v>
      </c>
    </row>
    <row r="6" spans="1:65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4" t="s">
        <v>4</v>
      </c>
      <c r="BL6" s="5"/>
      <c r="BM6" s="5">
        <f>SUM(C6:BL6)</f>
        <v>0</v>
      </c>
    </row>
    <row r="7" spans="1:65" ht="16.5" customHeight="1" thickBot="1" x14ac:dyDescent="0.25">
      <c r="C7" s="6" t="s">
        <v>33</v>
      </c>
      <c r="D7" s="7">
        <f>D5+D6</f>
        <v>114600</v>
      </c>
      <c r="E7" s="8"/>
      <c r="F7" s="9">
        <f t="shared" ref="F7:BL7" si="87">F5+F6</f>
        <v>114600</v>
      </c>
      <c r="G7" s="8"/>
      <c r="H7" s="9">
        <f t="shared" si="87"/>
        <v>114600</v>
      </c>
      <c r="I7" s="8"/>
      <c r="J7" s="9">
        <f t="shared" si="87"/>
        <v>114600</v>
      </c>
      <c r="K7" s="8"/>
      <c r="L7" s="9">
        <f t="shared" si="87"/>
        <v>114600</v>
      </c>
      <c r="M7" s="8"/>
      <c r="N7" s="9">
        <f t="shared" si="87"/>
        <v>114600</v>
      </c>
      <c r="O7" s="8"/>
      <c r="P7" s="9">
        <f t="shared" si="87"/>
        <v>114600</v>
      </c>
      <c r="Q7" s="8"/>
      <c r="R7" s="9">
        <f t="shared" si="87"/>
        <v>114600</v>
      </c>
      <c r="S7" s="8"/>
      <c r="T7" s="9">
        <f t="shared" si="87"/>
        <v>114600</v>
      </c>
      <c r="U7" s="8"/>
      <c r="V7" s="9">
        <f t="shared" si="87"/>
        <v>114600</v>
      </c>
      <c r="W7" s="8"/>
      <c r="X7" s="9">
        <f t="shared" si="87"/>
        <v>114600</v>
      </c>
      <c r="Y7" s="8"/>
      <c r="Z7" s="9">
        <f t="shared" si="87"/>
        <v>114600</v>
      </c>
      <c r="AA7" s="8"/>
      <c r="AB7" s="9">
        <f t="shared" si="87"/>
        <v>114600</v>
      </c>
      <c r="AC7" s="8"/>
      <c r="AD7" s="9">
        <f t="shared" si="87"/>
        <v>114600</v>
      </c>
      <c r="AE7" s="8"/>
      <c r="AF7" s="9">
        <f t="shared" si="87"/>
        <v>114600</v>
      </c>
      <c r="AG7" s="8"/>
      <c r="AH7" s="9">
        <f t="shared" si="87"/>
        <v>114600</v>
      </c>
      <c r="AI7" s="8"/>
      <c r="AJ7" s="9">
        <f t="shared" si="87"/>
        <v>114600</v>
      </c>
      <c r="AK7" s="8"/>
      <c r="AL7" s="9">
        <f t="shared" si="87"/>
        <v>114600</v>
      </c>
      <c r="AM7" s="8"/>
      <c r="AN7" s="9">
        <f t="shared" si="87"/>
        <v>114600</v>
      </c>
      <c r="AO7" s="8"/>
      <c r="AP7" s="9">
        <f t="shared" si="87"/>
        <v>114600</v>
      </c>
      <c r="AQ7" s="8"/>
      <c r="AR7" s="9">
        <f t="shared" si="87"/>
        <v>114600</v>
      </c>
      <c r="AS7" s="8"/>
      <c r="AT7" s="9">
        <f t="shared" si="87"/>
        <v>114600</v>
      </c>
      <c r="AU7" s="8"/>
      <c r="AV7" s="9">
        <f t="shared" si="87"/>
        <v>114600</v>
      </c>
      <c r="AW7" s="8"/>
      <c r="AX7" s="9">
        <f t="shared" si="87"/>
        <v>114600</v>
      </c>
      <c r="AY7" s="8"/>
      <c r="AZ7" s="9">
        <f t="shared" si="87"/>
        <v>114600</v>
      </c>
      <c r="BA7" s="8"/>
      <c r="BB7" s="9">
        <f t="shared" si="87"/>
        <v>114600</v>
      </c>
      <c r="BC7" s="8"/>
      <c r="BD7" s="9">
        <f t="shared" si="87"/>
        <v>114600</v>
      </c>
      <c r="BE7" s="8"/>
      <c r="BF7" s="9">
        <f t="shared" si="87"/>
        <v>114600</v>
      </c>
      <c r="BG7" s="8"/>
      <c r="BH7" s="9">
        <f t="shared" si="87"/>
        <v>114600</v>
      </c>
      <c r="BI7" s="8"/>
      <c r="BJ7" s="9">
        <f t="shared" si="87"/>
        <v>114600</v>
      </c>
      <c r="BK7" s="8"/>
      <c r="BL7" s="9">
        <f t="shared" si="87"/>
        <v>114600</v>
      </c>
      <c r="BM7" s="7">
        <f>BM5+BM6</f>
        <v>114600</v>
      </c>
    </row>
    <row r="8" spans="1:65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10"/>
      <c r="BL8" s="11"/>
      <c r="BM8" s="25">
        <f>SUM(C8:BL10)</f>
        <v>0</v>
      </c>
    </row>
    <row r="9" spans="1:65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4"/>
      <c r="BL9" s="5"/>
      <c r="BM9" s="26"/>
    </row>
    <row r="10" spans="1:65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4"/>
      <c r="BL10" s="5"/>
      <c r="BM10" s="27"/>
    </row>
    <row r="11" spans="1:65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4"/>
      <c r="BL11" s="5"/>
      <c r="BM11" s="5">
        <f>SUM(C11:BL11)</f>
        <v>0</v>
      </c>
    </row>
    <row r="12" spans="1:65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4"/>
      <c r="BL12" s="5"/>
      <c r="BM12" s="5">
        <f t="shared" ref="BM12:BM13" si="88">SUM(C12:BL12)</f>
        <v>0</v>
      </c>
    </row>
    <row r="13" spans="1:65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L13" si="89">SUM(F8:F12)</f>
        <v>0</v>
      </c>
      <c r="G13" s="8"/>
      <c r="H13" s="9">
        <f t="shared" si="89"/>
        <v>0</v>
      </c>
      <c r="I13" s="8"/>
      <c r="J13" s="9">
        <f t="shared" si="89"/>
        <v>0</v>
      </c>
      <c r="K13" s="8"/>
      <c r="L13" s="9">
        <f t="shared" si="89"/>
        <v>0</v>
      </c>
      <c r="M13" s="8"/>
      <c r="N13" s="9">
        <f t="shared" si="89"/>
        <v>0</v>
      </c>
      <c r="O13" s="8"/>
      <c r="P13" s="9">
        <f t="shared" si="89"/>
        <v>0</v>
      </c>
      <c r="Q13" s="8"/>
      <c r="R13" s="9">
        <f t="shared" si="89"/>
        <v>0</v>
      </c>
      <c r="S13" s="8"/>
      <c r="T13" s="9">
        <f t="shared" si="89"/>
        <v>0</v>
      </c>
      <c r="U13" s="8"/>
      <c r="V13" s="9">
        <f t="shared" si="89"/>
        <v>0</v>
      </c>
      <c r="W13" s="8"/>
      <c r="X13" s="9">
        <f t="shared" si="89"/>
        <v>0</v>
      </c>
      <c r="Y13" s="8"/>
      <c r="Z13" s="9">
        <f t="shared" si="89"/>
        <v>0</v>
      </c>
      <c r="AA13" s="8"/>
      <c r="AB13" s="9">
        <f t="shared" si="89"/>
        <v>0</v>
      </c>
      <c r="AC13" s="8"/>
      <c r="AD13" s="9">
        <f t="shared" si="89"/>
        <v>0</v>
      </c>
      <c r="AE13" s="8"/>
      <c r="AF13" s="9">
        <f t="shared" si="89"/>
        <v>0</v>
      </c>
      <c r="AG13" s="8"/>
      <c r="AH13" s="9">
        <f t="shared" si="89"/>
        <v>0</v>
      </c>
      <c r="AI13" s="8"/>
      <c r="AJ13" s="9">
        <f t="shared" si="89"/>
        <v>0</v>
      </c>
      <c r="AK13" s="8"/>
      <c r="AL13" s="9">
        <f t="shared" si="89"/>
        <v>0</v>
      </c>
      <c r="AM13" s="8"/>
      <c r="AN13" s="9">
        <f t="shared" si="89"/>
        <v>0</v>
      </c>
      <c r="AO13" s="8"/>
      <c r="AP13" s="9">
        <f t="shared" si="89"/>
        <v>0</v>
      </c>
      <c r="AQ13" s="8"/>
      <c r="AR13" s="9">
        <f t="shared" si="89"/>
        <v>0</v>
      </c>
      <c r="AS13" s="8"/>
      <c r="AT13" s="9">
        <f t="shared" si="89"/>
        <v>0</v>
      </c>
      <c r="AU13" s="8"/>
      <c r="AV13" s="9">
        <f t="shared" si="89"/>
        <v>0</v>
      </c>
      <c r="AW13" s="8"/>
      <c r="AX13" s="9">
        <f t="shared" si="89"/>
        <v>0</v>
      </c>
      <c r="AY13" s="8"/>
      <c r="AZ13" s="9">
        <f t="shared" si="89"/>
        <v>0</v>
      </c>
      <c r="BA13" s="8"/>
      <c r="BB13" s="9">
        <f t="shared" si="89"/>
        <v>0</v>
      </c>
      <c r="BC13" s="8"/>
      <c r="BD13" s="9">
        <f t="shared" si="89"/>
        <v>0</v>
      </c>
      <c r="BE13" s="8"/>
      <c r="BF13" s="9">
        <f t="shared" si="89"/>
        <v>0</v>
      </c>
      <c r="BG13" s="8"/>
      <c r="BH13" s="9">
        <f t="shared" si="89"/>
        <v>0</v>
      </c>
      <c r="BI13" s="8"/>
      <c r="BJ13" s="9">
        <f t="shared" si="89"/>
        <v>0</v>
      </c>
      <c r="BK13" s="8"/>
      <c r="BL13" s="9">
        <f t="shared" si="89"/>
        <v>0</v>
      </c>
      <c r="BM13" s="7">
        <f t="shared" si="88"/>
        <v>0</v>
      </c>
    </row>
    <row r="14" spans="1:65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10"/>
      <c r="BL14" s="11"/>
      <c r="BM14" s="25">
        <f>SUM(C14:BL16)</f>
        <v>0</v>
      </c>
    </row>
    <row r="15" spans="1:65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4"/>
      <c r="BL15" s="5"/>
      <c r="BM15" s="26"/>
    </row>
    <row r="16" spans="1:65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4"/>
      <c r="BL16" s="5"/>
      <c r="BM16" s="27"/>
    </row>
    <row r="17" spans="1:65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L17" si="90">SUM(F14:F16)</f>
        <v>0</v>
      </c>
      <c r="G17" s="8"/>
      <c r="H17" s="9">
        <f t="shared" si="90"/>
        <v>0</v>
      </c>
      <c r="I17" s="8"/>
      <c r="J17" s="9">
        <f t="shared" si="90"/>
        <v>0</v>
      </c>
      <c r="K17" s="8"/>
      <c r="L17" s="9">
        <f t="shared" si="90"/>
        <v>0</v>
      </c>
      <c r="M17" s="8"/>
      <c r="N17" s="9">
        <f t="shared" si="90"/>
        <v>0</v>
      </c>
      <c r="O17" s="8"/>
      <c r="P17" s="9">
        <f t="shared" si="90"/>
        <v>0</v>
      </c>
      <c r="Q17" s="8"/>
      <c r="R17" s="9">
        <f t="shared" si="90"/>
        <v>0</v>
      </c>
      <c r="S17" s="8"/>
      <c r="T17" s="9">
        <f t="shared" si="90"/>
        <v>0</v>
      </c>
      <c r="U17" s="8"/>
      <c r="V17" s="9">
        <f t="shared" si="90"/>
        <v>0</v>
      </c>
      <c r="W17" s="8"/>
      <c r="X17" s="9">
        <f t="shared" si="90"/>
        <v>0</v>
      </c>
      <c r="Y17" s="8"/>
      <c r="Z17" s="9">
        <f t="shared" si="90"/>
        <v>0</v>
      </c>
      <c r="AA17" s="8"/>
      <c r="AB17" s="9">
        <f t="shared" si="90"/>
        <v>0</v>
      </c>
      <c r="AC17" s="8"/>
      <c r="AD17" s="9">
        <f t="shared" si="90"/>
        <v>0</v>
      </c>
      <c r="AE17" s="8"/>
      <c r="AF17" s="9">
        <f t="shared" si="90"/>
        <v>0</v>
      </c>
      <c r="AG17" s="8"/>
      <c r="AH17" s="9">
        <f t="shared" si="90"/>
        <v>0</v>
      </c>
      <c r="AI17" s="8"/>
      <c r="AJ17" s="9">
        <f t="shared" si="90"/>
        <v>0</v>
      </c>
      <c r="AK17" s="8"/>
      <c r="AL17" s="9">
        <f t="shared" si="90"/>
        <v>0</v>
      </c>
      <c r="AM17" s="8"/>
      <c r="AN17" s="9">
        <f t="shared" si="90"/>
        <v>0</v>
      </c>
      <c r="AO17" s="8"/>
      <c r="AP17" s="9">
        <f t="shared" si="90"/>
        <v>0</v>
      </c>
      <c r="AQ17" s="8"/>
      <c r="AR17" s="9">
        <f t="shared" si="90"/>
        <v>0</v>
      </c>
      <c r="AS17" s="8"/>
      <c r="AT17" s="9">
        <f t="shared" si="90"/>
        <v>0</v>
      </c>
      <c r="AU17" s="8"/>
      <c r="AV17" s="9">
        <f t="shared" si="90"/>
        <v>0</v>
      </c>
      <c r="AW17" s="8"/>
      <c r="AX17" s="9">
        <f t="shared" si="90"/>
        <v>0</v>
      </c>
      <c r="AY17" s="8"/>
      <c r="AZ17" s="9">
        <f t="shared" si="90"/>
        <v>0</v>
      </c>
      <c r="BA17" s="8"/>
      <c r="BB17" s="9">
        <f t="shared" si="90"/>
        <v>0</v>
      </c>
      <c r="BC17" s="8"/>
      <c r="BD17" s="9">
        <f t="shared" si="90"/>
        <v>0</v>
      </c>
      <c r="BE17" s="8"/>
      <c r="BF17" s="9">
        <f t="shared" si="90"/>
        <v>0</v>
      </c>
      <c r="BG17" s="8"/>
      <c r="BH17" s="9">
        <f t="shared" si="90"/>
        <v>0</v>
      </c>
      <c r="BI17" s="8"/>
      <c r="BJ17" s="9">
        <f t="shared" si="90"/>
        <v>0</v>
      </c>
      <c r="BK17" s="8"/>
      <c r="BL17" s="9">
        <f t="shared" si="90"/>
        <v>0</v>
      </c>
      <c r="BM17" s="7">
        <f>SUM(C17:BL17)</f>
        <v>0</v>
      </c>
    </row>
    <row r="18" spans="1:65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0"/>
      <c r="BL18" s="11"/>
      <c r="BM18" s="11">
        <f>SUM(C18:BL18)</f>
        <v>0</v>
      </c>
    </row>
    <row r="19" spans="1:65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4"/>
      <c r="BL19" s="5"/>
      <c r="BM19" s="5">
        <f t="shared" ref="BM19:BM29" si="91">SUM(C19:BL19)</f>
        <v>0</v>
      </c>
    </row>
    <row r="20" spans="1:65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4"/>
      <c r="BL20" s="5"/>
      <c r="BM20" s="5">
        <f t="shared" si="91"/>
        <v>0</v>
      </c>
    </row>
    <row r="21" spans="1:65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4"/>
      <c r="BL21" s="5"/>
      <c r="BM21" s="5">
        <f t="shared" si="91"/>
        <v>0</v>
      </c>
    </row>
    <row r="22" spans="1:65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4"/>
      <c r="BL22" s="5"/>
      <c r="BM22" s="5">
        <f t="shared" si="91"/>
        <v>0</v>
      </c>
    </row>
    <row r="23" spans="1:65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4"/>
      <c r="BL23" s="5"/>
      <c r="BM23" s="5">
        <f t="shared" si="91"/>
        <v>0</v>
      </c>
    </row>
    <row r="24" spans="1:65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4"/>
      <c r="BL24" s="5"/>
      <c r="BM24" s="5">
        <f t="shared" si="91"/>
        <v>0</v>
      </c>
    </row>
    <row r="25" spans="1:65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4"/>
      <c r="BL25" s="5"/>
      <c r="BM25" s="5">
        <f t="shared" si="91"/>
        <v>0</v>
      </c>
    </row>
    <row r="26" spans="1:65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4"/>
      <c r="BL26" s="5"/>
      <c r="BM26" s="5">
        <f t="shared" si="91"/>
        <v>0</v>
      </c>
    </row>
    <row r="27" spans="1:65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4"/>
      <c r="BL27" s="5"/>
      <c r="BM27" s="5">
        <f t="shared" si="91"/>
        <v>0</v>
      </c>
    </row>
    <row r="28" spans="1:65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L28" si="92">SUM(F18:F27)</f>
        <v>0</v>
      </c>
      <c r="G28" s="15"/>
      <c r="H28" s="7">
        <f t="shared" si="92"/>
        <v>0</v>
      </c>
      <c r="I28" s="15"/>
      <c r="J28" s="7">
        <f t="shared" si="92"/>
        <v>0</v>
      </c>
      <c r="K28" s="15"/>
      <c r="L28" s="7">
        <f t="shared" si="92"/>
        <v>0</v>
      </c>
      <c r="M28" s="15"/>
      <c r="N28" s="7">
        <f t="shared" si="92"/>
        <v>0</v>
      </c>
      <c r="O28" s="15"/>
      <c r="P28" s="7">
        <f t="shared" si="92"/>
        <v>0</v>
      </c>
      <c r="Q28" s="15"/>
      <c r="R28" s="7">
        <f t="shared" si="92"/>
        <v>0</v>
      </c>
      <c r="S28" s="15"/>
      <c r="T28" s="7">
        <f t="shared" si="92"/>
        <v>0</v>
      </c>
      <c r="U28" s="15"/>
      <c r="V28" s="7">
        <f t="shared" si="92"/>
        <v>0</v>
      </c>
      <c r="W28" s="15"/>
      <c r="X28" s="7">
        <f t="shared" si="92"/>
        <v>0</v>
      </c>
      <c r="Y28" s="15"/>
      <c r="Z28" s="7">
        <f t="shared" si="92"/>
        <v>0</v>
      </c>
      <c r="AA28" s="15"/>
      <c r="AB28" s="7">
        <f t="shared" si="92"/>
        <v>0</v>
      </c>
      <c r="AC28" s="15"/>
      <c r="AD28" s="7">
        <f t="shared" si="92"/>
        <v>0</v>
      </c>
      <c r="AE28" s="15"/>
      <c r="AF28" s="7">
        <f t="shared" si="92"/>
        <v>0</v>
      </c>
      <c r="AG28" s="15"/>
      <c r="AH28" s="7">
        <f t="shared" si="92"/>
        <v>0</v>
      </c>
      <c r="AI28" s="15"/>
      <c r="AJ28" s="7">
        <f t="shared" si="92"/>
        <v>0</v>
      </c>
      <c r="AK28" s="15"/>
      <c r="AL28" s="7">
        <f t="shared" si="92"/>
        <v>0</v>
      </c>
      <c r="AM28" s="15"/>
      <c r="AN28" s="7">
        <f t="shared" si="92"/>
        <v>0</v>
      </c>
      <c r="AO28" s="15"/>
      <c r="AP28" s="7">
        <f t="shared" si="92"/>
        <v>0</v>
      </c>
      <c r="AQ28" s="15"/>
      <c r="AR28" s="7">
        <f t="shared" si="92"/>
        <v>0</v>
      </c>
      <c r="AS28" s="15"/>
      <c r="AT28" s="7">
        <f t="shared" si="92"/>
        <v>0</v>
      </c>
      <c r="AU28" s="15"/>
      <c r="AV28" s="7">
        <f t="shared" si="92"/>
        <v>0</v>
      </c>
      <c r="AW28" s="15"/>
      <c r="AX28" s="7">
        <f t="shared" si="92"/>
        <v>0</v>
      </c>
      <c r="AY28" s="15"/>
      <c r="AZ28" s="7">
        <f t="shared" si="92"/>
        <v>0</v>
      </c>
      <c r="BA28" s="15"/>
      <c r="BB28" s="7">
        <f t="shared" si="92"/>
        <v>0</v>
      </c>
      <c r="BC28" s="15"/>
      <c r="BD28" s="7">
        <f t="shared" si="92"/>
        <v>0</v>
      </c>
      <c r="BE28" s="15"/>
      <c r="BF28" s="7">
        <f t="shared" si="92"/>
        <v>0</v>
      </c>
      <c r="BG28" s="15"/>
      <c r="BH28" s="7">
        <f t="shared" si="92"/>
        <v>0</v>
      </c>
      <c r="BI28" s="15"/>
      <c r="BJ28" s="7">
        <f t="shared" si="92"/>
        <v>0</v>
      </c>
      <c r="BK28" s="15"/>
      <c r="BL28" s="7">
        <f t="shared" si="92"/>
        <v>0</v>
      </c>
      <c r="BM28" s="7">
        <f t="shared" si="91"/>
        <v>0</v>
      </c>
    </row>
    <row r="29" spans="1:65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L29" si="93">F13+F17+F28</f>
        <v>0</v>
      </c>
      <c r="G29" s="18"/>
      <c r="H29" s="17">
        <f t="shared" si="93"/>
        <v>0</v>
      </c>
      <c r="I29" s="18"/>
      <c r="J29" s="17">
        <f t="shared" si="93"/>
        <v>0</v>
      </c>
      <c r="K29" s="18"/>
      <c r="L29" s="17">
        <f t="shared" si="93"/>
        <v>0</v>
      </c>
      <c r="M29" s="18"/>
      <c r="N29" s="17">
        <f t="shared" si="93"/>
        <v>0</v>
      </c>
      <c r="O29" s="18"/>
      <c r="P29" s="17">
        <f t="shared" si="93"/>
        <v>0</v>
      </c>
      <c r="Q29" s="18"/>
      <c r="R29" s="17">
        <f t="shared" si="93"/>
        <v>0</v>
      </c>
      <c r="S29" s="18"/>
      <c r="T29" s="17">
        <f t="shared" si="93"/>
        <v>0</v>
      </c>
      <c r="U29" s="18"/>
      <c r="V29" s="17">
        <f t="shared" si="93"/>
        <v>0</v>
      </c>
      <c r="W29" s="18"/>
      <c r="X29" s="17">
        <f t="shared" si="93"/>
        <v>0</v>
      </c>
      <c r="Y29" s="18"/>
      <c r="Z29" s="17">
        <f t="shared" si="93"/>
        <v>0</v>
      </c>
      <c r="AA29" s="18"/>
      <c r="AB29" s="17">
        <f t="shared" si="93"/>
        <v>0</v>
      </c>
      <c r="AC29" s="18"/>
      <c r="AD29" s="17">
        <f t="shared" si="93"/>
        <v>0</v>
      </c>
      <c r="AE29" s="18"/>
      <c r="AF29" s="17">
        <f t="shared" si="93"/>
        <v>0</v>
      </c>
      <c r="AG29" s="18"/>
      <c r="AH29" s="17">
        <f t="shared" si="93"/>
        <v>0</v>
      </c>
      <c r="AI29" s="18"/>
      <c r="AJ29" s="17">
        <f t="shared" si="93"/>
        <v>0</v>
      </c>
      <c r="AK29" s="18"/>
      <c r="AL29" s="17">
        <f t="shared" si="93"/>
        <v>0</v>
      </c>
      <c r="AM29" s="18"/>
      <c r="AN29" s="17">
        <f t="shared" si="93"/>
        <v>0</v>
      </c>
      <c r="AO29" s="18"/>
      <c r="AP29" s="17">
        <f t="shared" si="93"/>
        <v>0</v>
      </c>
      <c r="AQ29" s="18"/>
      <c r="AR29" s="17">
        <f t="shared" si="93"/>
        <v>0</v>
      </c>
      <c r="AS29" s="18"/>
      <c r="AT29" s="17">
        <f t="shared" si="93"/>
        <v>0</v>
      </c>
      <c r="AU29" s="18"/>
      <c r="AV29" s="17">
        <f t="shared" si="93"/>
        <v>0</v>
      </c>
      <c r="AW29" s="18"/>
      <c r="AX29" s="17">
        <f t="shared" si="93"/>
        <v>0</v>
      </c>
      <c r="AY29" s="18"/>
      <c r="AZ29" s="17">
        <f t="shared" si="93"/>
        <v>0</v>
      </c>
      <c r="BA29" s="18"/>
      <c r="BB29" s="17">
        <f t="shared" si="93"/>
        <v>0</v>
      </c>
      <c r="BC29" s="18"/>
      <c r="BD29" s="17">
        <f t="shared" si="93"/>
        <v>0</v>
      </c>
      <c r="BE29" s="18"/>
      <c r="BF29" s="17">
        <f t="shared" si="93"/>
        <v>0</v>
      </c>
      <c r="BG29" s="18"/>
      <c r="BH29" s="17">
        <f t="shared" si="93"/>
        <v>0</v>
      </c>
      <c r="BI29" s="18"/>
      <c r="BJ29" s="17">
        <f t="shared" si="93"/>
        <v>0</v>
      </c>
      <c r="BK29" s="18"/>
      <c r="BL29" s="17">
        <f t="shared" si="93"/>
        <v>0</v>
      </c>
      <c r="BM29" s="17">
        <f t="shared" si="91"/>
        <v>0</v>
      </c>
    </row>
    <row r="30" spans="1:65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L30" si="94">F7-F29</f>
        <v>114600</v>
      </c>
      <c r="G30" s="18"/>
      <c r="H30" s="17">
        <f t="shared" si="94"/>
        <v>114600</v>
      </c>
      <c r="I30" s="18"/>
      <c r="J30" s="17">
        <f t="shared" si="94"/>
        <v>114600</v>
      </c>
      <c r="K30" s="18"/>
      <c r="L30" s="17">
        <f t="shared" si="94"/>
        <v>114600</v>
      </c>
      <c r="M30" s="18"/>
      <c r="N30" s="17">
        <f t="shared" si="94"/>
        <v>114600</v>
      </c>
      <c r="O30" s="18"/>
      <c r="P30" s="17">
        <f t="shared" si="94"/>
        <v>114600</v>
      </c>
      <c r="Q30" s="18"/>
      <c r="R30" s="17">
        <f t="shared" si="94"/>
        <v>114600</v>
      </c>
      <c r="S30" s="18"/>
      <c r="T30" s="17">
        <f t="shared" si="94"/>
        <v>114600</v>
      </c>
      <c r="U30" s="18"/>
      <c r="V30" s="17">
        <f t="shared" si="94"/>
        <v>114600</v>
      </c>
      <c r="W30" s="18"/>
      <c r="X30" s="17">
        <f t="shared" si="94"/>
        <v>114600</v>
      </c>
      <c r="Y30" s="18"/>
      <c r="Z30" s="17">
        <f t="shared" si="94"/>
        <v>114600</v>
      </c>
      <c r="AA30" s="18"/>
      <c r="AB30" s="17">
        <f t="shared" si="94"/>
        <v>114600</v>
      </c>
      <c r="AC30" s="18"/>
      <c r="AD30" s="17">
        <f t="shared" si="94"/>
        <v>114600</v>
      </c>
      <c r="AE30" s="18"/>
      <c r="AF30" s="17">
        <f t="shared" si="94"/>
        <v>114600</v>
      </c>
      <c r="AG30" s="18"/>
      <c r="AH30" s="17">
        <f t="shared" si="94"/>
        <v>114600</v>
      </c>
      <c r="AI30" s="18"/>
      <c r="AJ30" s="17">
        <f t="shared" si="94"/>
        <v>114600</v>
      </c>
      <c r="AK30" s="18"/>
      <c r="AL30" s="17">
        <f t="shared" si="94"/>
        <v>114600</v>
      </c>
      <c r="AM30" s="18"/>
      <c r="AN30" s="17">
        <f t="shared" si="94"/>
        <v>114600</v>
      </c>
      <c r="AO30" s="18"/>
      <c r="AP30" s="17">
        <f t="shared" si="94"/>
        <v>114600</v>
      </c>
      <c r="AQ30" s="18"/>
      <c r="AR30" s="17">
        <f t="shared" si="94"/>
        <v>114600</v>
      </c>
      <c r="AS30" s="18"/>
      <c r="AT30" s="17">
        <f t="shared" si="94"/>
        <v>114600</v>
      </c>
      <c r="AU30" s="18"/>
      <c r="AV30" s="17">
        <f t="shared" si="94"/>
        <v>114600</v>
      </c>
      <c r="AW30" s="18"/>
      <c r="AX30" s="17">
        <f t="shared" si="94"/>
        <v>114600</v>
      </c>
      <c r="AY30" s="18"/>
      <c r="AZ30" s="17">
        <f t="shared" si="94"/>
        <v>114600</v>
      </c>
      <c r="BA30" s="18"/>
      <c r="BB30" s="17">
        <f t="shared" si="94"/>
        <v>114600</v>
      </c>
      <c r="BC30" s="18"/>
      <c r="BD30" s="17">
        <f t="shared" si="94"/>
        <v>114600</v>
      </c>
      <c r="BE30" s="18"/>
      <c r="BF30" s="17">
        <f t="shared" si="94"/>
        <v>114600</v>
      </c>
      <c r="BG30" s="18"/>
      <c r="BH30" s="17">
        <f t="shared" si="94"/>
        <v>114600</v>
      </c>
      <c r="BI30" s="18"/>
      <c r="BJ30" s="17">
        <f t="shared" si="94"/>
        <v>114600</v>
      </c>
      <c r="BK30" s="18"/>
      <c r="BL30" s="17">
        <f t="shared" si="94"/>
        <v>114600</v>
      </c>
      <c r="BM30" s="17">
        <f>BM7-BM29</f>
        <v>114600</v>
      </c>
    </row>
  </sheetData>
  <mergeCells count="75">
    <mergeCell ref="A17:B17"/>
    <mergeCell ref="A18:A27"/>
    <mergeCell ref="A28:B28"/>
    <mergeCell ref="A29:B29"/>
    <mergeCell ref="A30:B30"/>
    <mergeCell ref="A8:A12"/>
    <mergeCell ref="B8:B10"/>
    <mergeCell ref="BM8:BM10"/>
    <mergeCell ref="A13:B13"/>
    <mergeCell ref="A14:B16"/>
    <mergeCell ref="BM14:BM16"/>
    <mergeCell ref="BK4:BL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I3:BJ3"/>
    <mergeCell ref="BK3:BL3"/>
    <mergeCell ref="BM3:BM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showGridLines="0" workbookViewId="0">
      <selection activeCell="D9" sqref="D9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" style="1"/>
    <col min="4" max="4" width="9.5546875" style="1" bestFit="1" customWidth="1"/>
    <col min="5" max="9" width="9" style="1"/>
    <col min="10" max="10" width="9.5546875" style="1" bestFit="1" customWidth="1"/>
    <col min="11" max="16384" width="9" style="1"/>
  </cols>
  <sheetData>
    <row r="1" spans="1:63" ht="30.75" customHeight="1" x14ac:dyDescent="0.9">
      <c r="A1" s="24">
        <f>'1月'!A1</f>
        <v>2016</v>
      </c>
      <c r="B1" s="24"/>
      <c r="C1" s="19">
        <f>DATE(A1,4,1)</f>
        <v>42461</v>
      </c>
      <c r="D1" s="20"/>
      <c r="E1" s="21" t="s">
        <v>0</v>
      </c>
    </row>
    <row r="2" spans="1:63" ht="9.75" customHeight="1" thickBot="1" x14ac:dyDescent="0.25"/>
    <row r="3" spans="1:63" ht="16.5" customHeight="1" x14ac:dyDescent="0.2">
      <c r="C3" s="50">
        <f>DATE(A1,4,1)</f>
        <v>42461</v>
      </c>
      <c r="D3" s="52"/>
      <c r="E3" s="50">
        <f>C3+1</f>
        <v>42462</v>
      </c>
      <c r="F3" s="51"/>
      <c r="G3" s="50">
        <f>E3+1</f>
        <v>42463</v>
      </c>
      <c r="H3" s="51"/>
      <c r="I3" s="50">
        <f t="shared" ref="I3" si="0">G3+1</f>
        <v>42464</v>
      </c>
      <c r="J3" s="51"/>
      <c r="K3" s="50">
        <f t="shared" ref="K3" si="1">I3+1</f>
        <v>42465</v>
      </c>
      <c r="L3" s="51"/>
      <c r="M3" s="50">
        <f t="shared" ref="M3" si="2">K3+1</f>
        <v>42466</v>
      </c>
      <c r="N3" s="51"/>
      <c r="O3" s="50">
        <f t="shared" ref="O3" si="3">M3+1</f>
        <v>42467</v>
      </c>
      <c r="P3" s="51"/>
      <c r="Q3" s="50">
        <f t="shared" ref="Q3" si="4">O3+1</f>
        <v>42468</v>
      </c>
      <c r="R3" s="51"/>
      <c r="S3" s="50">
        <f t="shared" ref="S3" si="5">Q3+1</f>
        <v>42469</v>
      </c>
      <c r="T3" s="51"/>
      <c r="U3" s="50">
        <f t="shared" ref="U3" si="6">S3+1</f>
        <v>42470</v>
      </c>
      <c r="V3" s="51"/>
      <c r="W3" s="50">
        <f t="shared" ref="W3" si="7">U3+1</f>
        <v>42471</v>
      </c>
      <c r="X3" s="51"/>
      <c r="Y3" s="50">
        <f t="shared" ref="Y3" si="8">W3+1</f>
        <v>42472</v>
      </c>
      <c r="Z3" s="51"/>
      <c r="AA3" s="50">
        <f t="shared" ref="AA3" si="9">Y3+1</f>
        <v>42473</v>
      </c>
      <c r="AB3" s="51"/>
      <c r="AC3" s="50">
        <f t="shared" ref="AC3" si="10">AA3+1</f>
        <v>42474</v>
      </c>
      <c r="AD3" s="51"/>
      <c r="AE3" s="50">
        <f t="shared" ref="AE3" si="11">AC3+1</f>
        <v>42475</v>
      </c>
      <c r="AF3" s="51"/>
      <c r="AG3" s="50">
        <f t="shared" ref="AG3" si="12">AE3+1</f>
        <v>42476</v>
      </c>
      <c r="AH3" s="51"/>
      <c r="AI3" s="50">
        <f t="shared" ref="AI3" si="13">AG3+1</f>
        <v>42477</v>
      </c>
      <c r="AJ3" s="51"/>
      <c r="AK3" s="50">
        <f t="shared" ref="AK3" si="14">AI3+1</f>
        <v>42478</v>
      </c>
      <c r="AL3" s="51"/>
      <c r="AM3" s="50">
        <f t="shared" ref="AM3" si="15">AK3+1</f>
        <v>42479</v>
      </c>
      <c r="AN3" s="51"/>
      <c r="AO3" s="50">
        <f t="shared" ref="AO3" si="16">AM3+1</f>
        <v>42480</v>
      </c>
      <c r="AP3" s="51"/>
      <c r="AQ3" s="50">
        <f t="shared" ref="AQ3" si="17">AO3+1</f>
        <v>42481</v>
      </c>
      <c r="AR3" s="51"/>
      <c r="AS3" s="50">
        <f t="shared" ref="AS3" si="18">AQ3+1</f>
        <v>42482</v>
      </c>
      <c r="AT3" s="51"/>
      <c r="AU3" s="50">
        <f t="shared" ref="AU3" si="19">AS3+1</f>
        <v>42483</v>
      </c>
      <c r="AV3" s="51"/>
      <c r="AW3" s="50">
        <f t="shared" ref="AW3" si="20">AU3+1</f>
        <v>42484</v>
      </c>
      <c r="AX3" s="51"/>
      <c r="AY3" s="50">
        <f t="shared" ref="AY3" si="21">AW3+1</f>
        <v>42485</v>
      </c>
      <c r="AZ3" s="51"/>
      <c r="BA3" s="50">
        <f t="shared" ref="BA3" si="22">AY3+1</f>
        <v>42486</v>
      </c>
      <c r="BB3" s="51"/>
      <c r="BC3" s="50">
        <f t="shared" ref="BC3" si="23">BA3+1</f>
        <v>42487</v>
      </c>
      <c r="BD3" s="51"/>
      <c r="BE3" s="50">
        <f t="shared" ref="BE3" si="24">BC3+1</f>
        <v>42488</v>
      </c>
      <c r="BF3" s="51"/>
      <c r="BG3" s="50">
        <f t="shared" ref="BG3" si="25">BE3+1</f>
        <v>42489</v>
      </c>
      <c r="BH3" s="51"/>
      <c r="BI3" s="50">
        <f t="shared" ref="BI3" si="26">BG3+1</f>
        <v>42490</v>
      </c>
      <c r="BJ3" s="51"/>
      <c r="BK3" s="55" t="s">
        <v>1</v>
      </c>
    </row>
    <row r="4" spans="1:63" ht="16.5" customHeight="1" x14ac:dyDescent="0.2">
      <c r="C4" s="53" t="str">
        <f>TEXT(C3,"ddd")</f>
        <v>Fri</v>
      </c>
      <c r="D4" s="54"/>
      <c r="E4" s="53" t="str">
        <f t="shared" ref="E4" si="27">TEXT(E3,"ddd")</f>
        <v>Sat</v>
      </c>
      <c r="F4" s="54"/>
      <c r="G4" s="53" t="str">
        <f t="shared" ref="G4" si="28">TEXT(G3,"ddd")</f>
        <v>Sun</v>
      </c>
      <c r="H4" s="54"/>
      <c r="I4" s="53" t="str">
        <f t="shared" ref="I4" si="29">TEXT(I3,"ddd")</f>
        <v>Mon</v>
      </c>
      <c r="J4" s="54"/>
      <c r="K4" s="53" t="str">
        <f t="shared" ref="K4" si="30">TEXT(K3,"ddd")</f>
        <v>Tue</v>
      </c>
      <c r="L4" s="54"/>
      <c r="M4" s="53" t="str">
        <f t="shared" ref="M4" si="31">TEXT(M3,"ddd")</f>
        <v>Wed</v>
      </c>
      <c r="N4" s="54"/>
      <c r="O4" s="53" t="str">
        <f t="shared" ref="O4" si="32">TEXT(O3,"ddd")</f>
        <v>Thu</v>
      </c>
      <c r="P4" s="54"/>
      <c r="Q4" s="53" t="str">
        <f t="shared" ref="Q4" si="33">TEXT(Q3,"ddd")</f>
        <v>Fri</v>
      </c>
      <c r="R4" s="54"/>
      <c r="S4" s="53" t="str">
        <f t="shared" ref="S4" si="34">TEXT(S3,"ddd")</f>
        <v>Sat</v>
      </c>
      <c r="T4" s="54"/>
      <c r="U4" s="53" t="str">
        <f t="shared" ref="U4" si="35">TEXT(U3,"ddd")</f>
        <v>Sun</v>
      </c>
      <c r="V4" s="54"/>
      <c r="W4" s="53" t="str">
        <f t="shared" ref="W4" si="36">TEXT(W3,"ddd")</f>
        <v>Mon</v>
      </c>
      <c r="X4" s="54"/>
      <c r="Y4" s="53" t="str">
        <f t="shared" ref="Y4" si="37">TEXT(Y3,"ddd")</f>
        <v>Tue</v>
      </c>
      <c r="Z4" s="54"/>
      <c r="AA4" s="53" t="str">
        <f t="shared" ref="AA4" si="38">TEXT(AA3,"ddd")</f>
        <v>Wed</v>
      </c>
      <c r="AB4" s="54"/>
      <c r="AC4" s="53" t="str">
        <f t="shared" ref="AC4" si="39">TEXT(AC3,"ddd")</f>
        <v>Thu</v>
      </c>
      <c r="AD4" s="54"/>
      <c r="AE4" s="53" t="str">
        <f t="shared" ref="AE4" si="40">TEXT(AE3,"ddd")</f>
        <v>Fri</v>
      </c>
      <c r="AF4" s="54"/>
      <c r="AG4" s="53" t="str">
        <f t="shared" ref="AG4" si="41">TEXT(AG3,"ddd")</f>
        <v>Sat</v>
      </c>
      <c r="AH4" s="54"/>
      <c r="AI4" s="53" t="str">
        <f t="shared" ref="AI4" si="42">TEXT(AI3,"ddd")</f>
        <v>Sun</v>
      </c>
      <c r="AJ4" s="54"/>
      <c r="AK4" s="53" t="str">
        <f t="shared" ref="AK4" si="43">TEXT(AK3,"ddd")</f>
        <v>Mon</v>
      </c>
      <c r="AL4" s="54"/>
      <c r="AM4" s="53" t="str">
        <f t="shared" ref="AM4" si="44">TEXT(AM3,"ddd")</f>
        <v>Tue</v>
      </c>
      <c r="AN4" s="54"/>
      <c r="AO4" s="53" t="str">
        <f t="shared" ref="AO4" si="45">TEXT(AO3,"ddd")</f>
        <v>Wed</v>
      </c>
      <c r="AP4" s="54"/>
      <c r="AQ4" s="53" t="str">
        <f t="shared" ref="AQ4" si="46">TEXT(AQ3,"ddd")</f>
        <v>Thu</v>
      </c>
      <c r="AR4" s="54"/>
      <c r="AS4" s="53" t="str">
        <f t="shared" ref="AS4" si="47">TEXT(AS3,"ddd")</f>
        <v>Fri</v>
      </c>
      <c r="AT4" s="54"/>
      <c r="AU4" s="53" t="str">
        <f t="shared" ref="AU4" si="48">TEXT(AU3,"ddd")</f>
        <v>Sat</v>
      </c>
      <c r="AV4" s="54"/>
      <c r="AW4" s="53" t="str">
        <f t="shared" ref="AW4" si="49">TEXT(AW3,"ddd")</f>
        <v>Sun</v>
      </c>
      <c r="AX4" s="54"/>
      <c r="AY4" s="53" t="str">
        <f t="shared" ref="AY4" si="50">TEXT(AY3,"ddd")</f>
        <v>Mon</v>
      </c>
      <c r="AZ4" s="54"/>
      <c r="BA4" s="53" t="str">
        <f t="shared" ref="BA4" si="51">TEXT(BA3,"ddd")</f>
        <v>Tue</v>
      </c>
      <c r="BB4" s="54"/>
      <c r="BC4" s="53" t="str">
        <f t="shared" ref="BC4" si="52">TEXT(BC3,"ddd")</f>
        <v>Wed</v>
      </c>
      <c r="BD4" s="54"/>
      <c r="BE4" s="53" t="str">
        <f t="shared" ref="BE4" si="53">TEXT(BE3,"ddd")</f>
        <v>Thu</v>
      </c>
      <c r="BF4" s="54"/>
      <c r="BG4" s="53" t="str">
        <f t="shared" ref="BG4" si="54">TEXT(BG3,"ddd")</f>
        <v>Fri</v>
      </c>
      <c r="BH4" s="54"/>
      <c r="BI4" s="53" t="str">
        <f t="shared" ref="BI4" si="55">TEXT(BI3,"ddd")</f>
        <v>Sat</v>
      </c>
      <c r="BJ4" s="54"/>
      <c r="BK4" s="56"/>
    </row>
    <row r="5" spans="1:63" ht="16.5" customHeight="1" x14ac:dyDescent="0.2">
      <c r="C5" s="2" t="s">
        <v>2</v>
      </c>
      <c r="D5" s="3">
        <f>'3月'!BM30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6">F30</f>
        <v>114600</v>
      </c>
      <c r="I5" s="2" t="s">
        <v>3</v>
      </c>
      <c r="J5" s="3">
        <f t="shared" ref="J5" si="57">H30</f>
        <v>114600</v>
      </c>
      <c r="K5" s="2" t="s">
        <v>3</v>
      </c>
      <c r="L5" s="3">
        <f t="shared" ref="L5" si="58">J30</f>
        <v>114600</v>
      </c>
      <c r="M5" s="2" t="s">
        <v>3</v>
      </c>
      <c r="N5" s="3">
        <f t="shared" ref="N5" si="59">L30</f>
        <v>114600</v>
      </c>
      <c r="O5" s="2" t="s">
        <v>3</v>
      </c>
      <c r="P5" s="3">
        <f t="shared" ref="P5" si="60">N30</f>
        <v>114600</v>
      </c>
      <c r="Q5" s="2" t="s">
        <v>3</v>
      </c>
      <c r="R5" s="3">
        <f t="shared" ref="R5" si="61">P30</f>
        <v>114600</v>
      </c>
      <c r="S5" s="2" t="s">
        <v>3</v>
      </c>
      <c r="T5" s="3">
        <f t="shared" ref="T5" si="62">R30</f>
        <v>114600</v>
      </c>
      <c r="U5" s="2" t="s">
        <v>3</v>
      </c>
      <c r="V5" s="3">
        <f t="shared" ref="V5" si="63">T30</f>
        <v>114600</v>
      </c>
      <c r="W5" s="2" t="s">
        <v>3</v>
      </c>
      <c r="X5" s="3">
        <f t="shared" ref="X5" si="64">V30</f>
        <v>114600</v>
      </c>
      <c r="Y5" s="2" t="s">
        <v>3</v>
      </c>
      <c r="Z5" s="3">
        <f t="shared" ref="Z5" si="65">X30</f>
        <v>114600</v>
      </c>
      <c r="AA5" s="2" t="s">
        <v>3</v>
      </c>
      <c r="AB5" s="3">
        <f t="shared" ref="AB5" si="66">Z30</f>
        <v>114600</v>
      </c>
      <c r="AC5" s="2" t="s">
        <v>3</v>
      </c>
      <c r="AD5" s="3">
        <f t="shared" ref="AD5" si="67">AB30</f>
        <v>114600</v>
      </c>
      <c r="AE5" s="2" t="s">
        <v>3</v>
      </c>
      <c r="AF5" s="3">
        <f t="shared" ref="AF5" si="68">AD30</f>
        <v>114600</v>
      </c>
      <c r="AG5" s="2" t="s">
        <v>3</v>
      </c>
      <c r="AH5" s="3">
        <f t="shared" ref="AH5" si="69">AF30</f>
        <v>114600</v>
      </c>
      <c r="AI5" s="2" t="s">
        <v>3</v>
      </c>
      <c r="AJ5" s="3">
        <f t="shared" ref="AJ5" si="70">AH30</f>
        <v>114600</v>
      </c>
      <c r="AK5" s="2" t="s">
        <v>3</v>
      </c>
      <c r="AL5" s="3">
        <f t="shared" ref="AL5" si="71">AJ30</f>
        <v>114600</v>
      </c>
      <c r="AM5" s="2" t="s">
        <v>3</v>
      </c>
      <c r="AN5" s="3">
        <f t="shared" ref="AN5" si="72">AL30</f>
        <v>114600</v>
      </c>
      <c r="AO5" s="2" t="s">
        <v>3</v>
      </c>
      <c r="AP5" s="3">
        <f t="shared" ref="AP5" si="73">AN30</f>
        <v>114600</v>
      </c>
      <c r="AQ5" s="2" t="s">
        <v>3</v>
      </c>
      <c r="AR5" s="3">
        <f t="shared" ref="AR5" si="74">AP30</f>
        <v>114600</v>
      </c>
      <c r="AS5" s="2" t="s">
        <v>3</v>
      </c>
      <c r="AT5" s="3">
        <f t="shared" ref="AT5" si="75">AR30</f>
        <v>114600</v>
      </c>
      <c r="AU5" s="2" t="s">
        <v>3</v>
      </c>
      <c r="AV5" s="3">
        <f t="shared" ref="AV5" si="76">AT30</f>
        <v>114600</v>
      </c>
      <c r="AW5" s="2" t="s">
        <v>3</v>
      </c>
      <c r="AX5" s="3">
        <f t="shared" ref="AX5" si="77">AV30</f>
        <v>114600</v>
      </c>
      <c r="AY5" s="2" t="s">
        <v>3</v>
      </c>
      <c r="AZ5" s="3">
        <f t="shared" ref="AZ5" si="78">AX30</f>
        <v>114600</v>
      </c>
      <c r="BA5" s="2" t="s">
        <v>3</v>
      </c>
      <c r="BB5" s="3">
        <f t="shared" ref="BB5" si="79">AZ30</f>
        <v>114600</v>
      </c>
      <c r="BC5" s="2" t="s">
        <v>3</v>
      </c>
      <c r="BD5" s="3">
        <f t="shared" ref="BD5" si="80">BB30</f>
        <v>114600</v>
      </c>
      <c r="BE5" s="2" t="s">
        <v>3</v>
      </c>
      <c r="BF5" s="3">
        <f t="shared" ref="BF5" si="81">BD30</f>
        <v>114600</v>
      </c>
      <c r="BG5" s="2" t="s">
        <v>3</v>
      </c>
      <c r="BH5" s="3">
        <f t="shared" ref="BH5" si="82">BF30</f>
        <v>114600</v>
      </c>
      <c r="BI5" s="2" t="s">
        <v>3</v>
      </c>
      <c r="BJ5" s="3">
        <f t="shared" ref="BJ5" si="83">BH30</f>
        <v>114600</v>
      </c>
      <c r="BK5" s="3">
        <f>D5</f>
        <v>114600</v>
      </c>
    </row>
    <row r="6" spans="1:63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5">
        <f>SUM(C6:BJ6)</f>
        <v>0</v>
      </c>
    </row>
    <row r="7" spans="1:63" ht="16.5" customHeight="1" thickBot="1" x14ac:dyDescent="0.25">
      <c r="C7" s="6" t="s">
        <v>33</v>
      </c>
      <c r="D7" s="7">
        <f>D5+D6</f>
        <v>114600</v>
      </c>
      <c r="E7" s="8"/>
      <c r="F7" s="9">
        <f t="shared" ref="F7:BJ7" si="84">F5+F6</f>
        <v>114600</v>
      </c>
      <c r="G7" s="8"/>
      <c r="H7" s="9">
        <f t="shared" si="84"/>
        <v>114600</v>
      </c>
      <c r="I7" s="8"/>
      <c r="J7" s="9">
        <f t="shared" si="84"/>
        <v>114600</v>
      </c>
      <c r="K7" s="8"/>
      <c r="L7" s="9">
        <f t="shared" si="84"/>
        <v>114600</v>
      </c>
      <c r="M7" s="8"/>
      <c r="N7" s="9">
        <f t="shared" si="84"/>
        <v>114600</v>
      </c>
      <c r="O7" s="8"/>
      <c r="P7" s="9">
        <f t="shared" si="84"/>
        <v>114600</v>
      </c>
      <c r="Q7" s="8"/>
      <c r="R7" s="9">
        <f t="shared" si="84"/>
        <v>114600</v>
      </c>
      <c r="S7" s="8"/>
      <c r="T7" s="9">
        <f t="shared" si="84"/>
        <v>114600</v>
      </c>
      <c r="U7" s="8"/>
      <c r="V7" s="9">
        <f t="shared" si="84"/>
        <v>114600</v>
      </c>
      <c r="W7" s="8"/>
      <c r="X7" s="9">
        <f t="shared" si="84"/>
        <v>114600</v>
      </c>
      <c r="Y7" s="8"/>
      <c r="Z7" s="9">
        <f t="shared" si="84"/>
        <v>114600</v>
      </c>
      <c r="AA7" s="8"/>
      <c r="AB7" s="9">
        <f t="shared" si="84"/>
        <v>114600</v>
      </c>
      <c r="AC7" s="8"/>
      <c r="AD7" s="9">
        <f t="shared" si="84"/>
        <v>114600</v>
      </c>
      <c r="AE7" s="8"/>
      <c r="AF7" s="9">
        <f t="shared" si="84"/>
        <v>114600</v>
      </c>
      <c r="AG7" s="8"/>
      <c r="AH7" s="9">
        <f t="shared" si="84"/>
        <v>114600</v>
      </c>
      <c r="AI7" s="8"/>
      <c r="AJ7" s="9">
        <f t="shared" si="84"/>
        <v>114600</v>
      </c>
      <c r="AK7" s="8"/>
      <c r="AL7" s="9">
        <f t="shared" si="84"/>
        <v>114600</v>
      </c>
      <c r="AM7" s="8"/>
      <c r="AN7" s="9">
        <f t="shared" si="84"/>
        <v>114600</v>
      </c>
      <c r="AO7" s="8"/>
      <c r="AP7" s="9">
        <f t="shared" si="84"/>
        <v>114600</v>
      </c>
      <c r="AQ7" s="8"/>
      <c r="AR7" s="9">
        <f t="shared" si="84"/>
        <v>114600</v>
      </c>
      <c r="AS7" s="8"/>
      <c r="AT7" s="9">
        <f t="shared" si="84"/>
        <v>114600</v>
      </c>
      <c r="AU7" s="8"/>
      <c r="AV7" s="9">
        <f t="shared" si="84"/>
        <v>114600</v>
      </c>
      <c r="AW7" s="8"/>
      <c r="AX7" s="9">
        <f t="shared" si="84"/>
        <v>114600</v>
      </c>
      <c r="AY7" s="8"/>
      <c r="AZ7" s="9">
        <f t="shared" si="84"/>
        <v>114600</v>
      </c>
      <c r="BA7" s="8"/>
      <c r="BB7" s="9">
        <f t="shared" si="84"/>
        <v>114600</v>
      </c>
      <c r="BC7" s="8"/>
      <c r="BD7" s="9">
        <f t="shared" si="84"/>
        <v>114600</v>
      </c>
      <c r="BE7" s="8"/>
      <c r="BF7" s="9">
        <f t="shared" si="84"/>
        <v>114600</v>
      </c>
      <c r="BG7" s="8"/>
      <c r="BH7" s="9">
        <f t="shared" si="84"/>
        <v>114600</v>
      </c>
      <c r="BI7" s="8"/>
      <c r="BJ7" s="9">
        <f t="shared" si="84"/>
        <v>114600</v>
      </c>
      <c r="BK7" s="7">
        <f>BK5+BK6</f>
        <v>114600</v>
      </c>
    </row>
    <row r="8" spans="1:63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25">
        <f>SUM(C8:BJ10)</f>
        <v>0</v>
      </c>
    </row>
    <row r="9" spans="1:63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26"/>
    </row>
    <row r="10" spans="1:63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27"/>
    </row>
    <row r="11" spans="1:63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5">
        <f>SUM(C11:BJ11)</f>
        <v>0</v>
      </c>
    </row>
    <row r="12" spans="1:63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5">
        <f>SUM(C12:BJ12)</f>
        <v>0</v>
      </c>
    </row>
    <row r="13" spans="1:63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J13" si="85">SUM(F8:F12)</f>
        <v>0</v>
      </c>
      <c r="G13" s="8"/>
      <c r="H13" s="9">
        <f t="shared" si="85"/>
        <v>0</v>
      </c>
      <c r="I13" s="8"/>
      <c r="J13" s="9">
        <f t="shared" si="85"/>
        <v>0</v>
      </c>
      <c r="K13" s="8"/>
      <c r="L13" s="9">
        <f t="shared" si="85"/>
        <v>0</v>
      </c>
      <c r="M13" s="8"/>
      <c r="N13" s="9">
        <f t="shared" si="85"/>
        <v>0</v>
      </c>
      <c r="O13" s="8"/>
      <c r="P13" s="9">
        <f t="shared" si="85"/>
        <v>0</v>
      </c>
      <c r="Q13" s="8"/>
      <c r="R13" s="9">
        <f t="shared" si="85"/>
        <v>0</v>
      </c>
      <c r="S13" s="8"/>
      <c r="T13" s="9">
        <f t="shared" si="85"/>
        <v>0</v>
      </c>
      <c r="U13" s="8"/>
      <c r="V13" s="9">
        <f t="shared" si="85"/>
        <v>0</v>
      </c>
      <c r="W13" s="8"/>
      <c r="X13" s="9">
        <f t="shared" si="85"/>
        <v>0</v>
      </c>
      <c r="Y13" s="8"/>
      <c r="Z13" s="9">
        <f t="shared" si="85"/>
        <v>0</v>
      </c>
      <c r="AA13" s="8"/>
      <c r="AB13" s="9">
        <f t="shared" si="85"/>
        <v>0</v>
      </c>
      <c r="AC13" s="8"/>
      <c r="AD13" s="9">
        <f t="shared" si="85"/>
        <v>0</v>
      </c>
      <c r="AE13" s="8"/>
      <c r="AF13" s="9">
        <f t="shared" si="85"/>
        <v>0</v>
      </c>
      <c r="AG13" s="8"/>
      <c r="AH13" s="9">
        <f t="shared" si="85"/>
        <v>0</v>
      </c>
      <c r="AI13" s="8"/>
      <c r="AJ13" s="9">
        <f t="shared" si="85"/>
        <v>0</v>
      </c>
      <c r="AK13" s="8"/>
      <c r="AL13" s="9">
        <f t="shared" si="85"/>
        <v>0</v>
      </c>
      <c r="AM13" s="8"/>
      <c r="AN13" s="9">
        <f t="shared" si="85"/>
        <v>0</v>
      </c>
      <c r="AO13" s="8"/>
      <c r="AP13" s="9">
        <f t="shared" si="85"/>
        <v>0</v>
      </c>
      <c r="AQ13" s="8"/>
      <c r="AR13" s="9">
        <f t="shared" si="85"/>
        <v>0</v>
      </c>
      <c r="AS13" s="8"/>
      <c r="AT13" s="9">
        <f t="shared" si="85"/>
        <v>0</v>
      </c>
      <c r="AU13" s="8"/>
      <c r="AV13" s="9">
        <f t="shared" si="85"/>
        <v>0</v>
      </c>
      <c r="AW13" s="8"/>
      <c r="AX13" s="9">
        <f t="shared" si="85"/>
        <v>0</v>
      </c>
      <c r="AY13" s="8"/>
      <c r="AZ13" s="9">
        <f t="shared" si="85"/>
        <v>0</v>
      </c>
      <c r="BA13" s="8"/>
      <c r="BB13" s="9">
        <f t="shared" si="85"/>
        <v>0</v>
      </c>
      <c r="BC13" s="8"/>
      <c r="BD13" s="9">
        <f t="shared" si="85"/>
        <v>0</v>
      </c>
      <c r="BE13" s="8"/>
      <c r="BF13" s="9">
        <f t="shared" si="85"/>
        <v>0</v>
      </c>
      <c r="BG13" s="8"/>
      <c r="BH13" s="9">
        <f t="shared" si="85"/>
        <v>0</v>
      </c>
      <c r="BI13" s="8"/>
      <c r="BJ13" s="9">
        <f t="shared" si="85"/>
        <v>0</v>
      </c>
      <c r="BK13" s="7">
        <f>SUM(C13:BJ13)</f>
        <v>0</v>
      </c>
    </row>
    <row r="14" spans="1:63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25">
        <f>SUM(C14:BJ16)</f>
        <v>0</v>
      </c>
    </row>
    <row r="15" spans="1:63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26"/>
    </row>
    <row r="16" spans="1:63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27"/>
    </row>
    <row r="17" spans="1:63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J17" si="86">SUM(F14:F16)</f>
        <v>0</v>
      </c>
      <c r="G17" s="8"/>
      <c r="H17" s="9">
        <f t="shared" si="86"/>
        <v>0</v>
      </c>
      <c r="I17" s="8"/>
      <c r="J17" s="9">
        <f t="shared" si="86"/>
        <v>0</v>
      </c>
      <c r="K17" s="8"/>
      <c r="L17" s="9">
        <f t="shared" si="86"/>
        <v>0</v>
      </c>
      <c r="M17" s="8"/>
      <c r="N17" s="9">
        <f t="shared" si="86"/>
        <v>0</v>
      </c>
      <c r="O17" s="8"/>
      <c r="P17" s="9">
        <f t="shared" si="86"/>
        <v>0</v>
      </c>
      <c r="Q17" s="8"/>
      <c r="R17" s="9">
        <f t="shared" si="86"/>
        <v>0</v>
      </c>
      <c r="S17" s="8"/>
      <c r="T17" s="9">
        <f t="shared" si="86"/>
        <v>0</v>
      </c>
      <c r="U17" s="8"/>
      <c r="V17" s="9">
        <f t="shared" si="86"/>
        <v>0</v>
      </c>
      <c r="W17" s="8"/>
      <c r="X17" s="9">
        <f t="shared" si="86"/>
        <v>0</v>
      </c>
      <c r="Y17" s="8"/>
      <c r="Z17" s="9">
        <f t="shared" si="86"/>
        <v>0</v>
      </c>
      <c r="AA17" s="8"/>
      <c r="AB17" s="9">
        <f t="shared" si="86"/>
        <v>0</v>
      </c>
      <c r="AC17" s="8"/>
      <c r="AD17" s="9">
        <f t="shared" si="86"/>
        <v>0</v>
      </c>
      <c r="AE17" s="8"/>
      <c r="AF17" s="9">
        <f t="shared" si="86"/>
        <v>0</v>
      </c>
      <c r="AG17" s="8"/>
      <c r="AH17" s="9">
        <f t="shared" si="86"/>
        <v>0</v>
      </c>
      <c r="AI17" s="8"/>
      <c r="AJ17" s="9">
        <f t="shared" si="86"/>
        <v>0</v>
      </c>
      <c r="AK17" s="8"/>
      <c r="AL17" s="9">
        <f t="shared" si="86"/>
        <v>0</v>
      </c>
      <c r="AM17" s="8"/>
      <c r="AN17" s="9">
        <f t="shared" si="86"/>
        <v>0</v>
      </c>
      <c r="AO17" s="8"/>
      <c r="AP17" s="9">
        <f t="shared" si="86"/>
        <v>0</v>
      </c>
      <c r="AQ17" s="8"/>
      <c r="AR17" s="9">
        <f t="shared" si="86"/>
        <v>0</v>
      </c>
      <c r="AS17" s="8"/>
      <c r="AT17" s="9">
        <f t="shared" si="86"/>
        <v>0</v>
      </c>
      <c r="AU17" s="8"/>
      <c r="AV17" s="9">
        <f t="shared" si="86"/>
        <v>0</v>
      </c>
      <c r="AW17" s="8"/>
      <c r="AX17" s="9">
        <f t="shared" si="86"/>
        <v>0</v>
      </c>
      <c r="AY17" s="8"/>
      <c r="AZ17" s="9">
        <f t="shared" si="86"/>
        <v>0</v>
      </c>
      <c r="BA17" s="8"/>
      <c r="BB17" s="9">
        <f t="shared" si="86"/>
        <v>0</v>
      </c>
      <c r="BC17" s="8"/>
      <c r="BD17" s="9">
        <f t="shared" si="86"/>
        <v>0</v>
      </c>
      <c r="BE17" s="8"/>
      <c r="BF17" s="9">
        <f t="shared" si="86"/>
        <v>0</v>
      </c>
      <c r="BG17" s="8"/>
      <c r="BH17" s="9">
        <f t="shared" si="86"/>
        <v>0</v>
      </c>
      <c r="BI17" s="8"/>
      <c r="BJ17" s="9">
        <f t="shared" si="86"/>
        <v>0</v>
      </c>
      <c r="BK17" s="7">
        <f t="shared" ref="BK17:BK29" si="87">SUM(C17:BJ17)</f>
        <v>0</v>
      </c>
    </row>
    <row r="18" spans="1:63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1">
        <f t="shared" si="87"/>
        <v>0</v>
      </c>
    </row>
    <row r="19" spans="1:63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5">
        <f t="shared" si="87"/>
        <v>0</v>
      </c>
    </row>
    <row r="20" spans="1:63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5">
        <f t="shared" si="87"/>
        <v>0</v>
      </c>
    </row>
    <row r="21" spans="1:63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5">
        <f t="shared" si="87"/>
        <v>0</v>
      </c>
    </row>
    <row r="22" spans="1:63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5">
        <f t="shared" si="87"/>
        <v>0</v>
      </c>
    </row>
    <row r="23" spans="1:63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5">
        <f t="shared" si="87"/>
        <v>0</v>
      </c>
    </row>
    <row r="24" spans="1:63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5">
        <f t="shared" si="87"/>
        <v>0</v>
      </c>
    </row>
    <row r="25" spans="1:63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5">
        <f t="shared" si="87"/>
        <v>0</v>
      </c>
    </row>
    <row r="26" spans="1:63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5">
        <f t="shared" si="87"/>
        <v>0</v>
      </c>
    </row>
    <row r="27" spans="1:63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5">
        <f t="shared" si="87"/>
        <v>0</v>
      </c>
    </row>
    <row r="28" spans="1:63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J28" si="88">SUM(F18:F27)</f>
        <v>0</v>
      </c>
      <c r="G28" s="15"/>
      <c r="H28" s="7">
        <f t="shared" si="88"/>
        <v>0</v>
      </c>
      <c r="I28" s="15"/>
      <c r="J28" s="7">
        <f t="shared" si="88"/>
        <v>0</v>
      </c>
      <c r="K28" s="15"/>
      <c r="L28" s="7">
        <f t="shared" si="88"/>
        <v>0</v>
      </c>
      <c r="M28" s="15"/>
      <c r="N28" s="7">
        <f t="shared" si="88"/>
        <v>0</v>
      </c>
      <c r="O28" s="15"/>
      <c r="P28" s="7">
        <f t="shared" si="88"/>
        <v>0</v>
      </c>
      <c r="Q28" s="15"/>
      <c r="R28" s="7">
        <f t="shared" si="88"/>
        <v>0</v>
      </c>
      <c r="S28" s="15"/>
      <c r="T28" s="7">
        <f t="shared" si="88"/>
        <v>0</v>
      </c>
      <c r="U28" s="15"/>
      <c r="V28" s="7">
        <f t="shared" si="88"/>
        <v>0</v>
      </c>
      <c r="W28" s="15"/>
      <c r="X28" s="7">
        <f t="shared" si="88"/>
        <v>0</v>
      </c>
      <c r="Y28" s="15"/>
      <c r="Z28" s="7">
        <f t="shared" si="88"/>
        <v>0</v>
      </c>
      <c r="AA28" s="15"/>
      <c r="AB28" s="7">
        <f t="shared" si="88"/>
        <v>0</v>
      </c>
      <c r="AC28" s="15"/>
      <c r="AD28" s="7">
        <f t="shared" si="88"/>
        <v>0</v>
      </c>
      <c r="AE28" s="15"/>
      <c r="AF28" s="7">
        <f t="shared" si="88"/>
        <v>0</v>
      </c>
      <c r="AG28" s="15"/>
      <c r="AH28" s="7">
        <f t="shared" si="88"/>
        <v>0</v>
      </c>
      <c r="AI28" s="15"/>
      <c r="AJ28" s="7">
        <f t="shared" si="88"/>
        <v>0</v>
      </c>
      <c r="AK28" s="15"/>
      <c r="AL28" s="7">
        <f t="shared" si="88"/>
        <v>0</v>
      </c>
      <c r="AM28" s="15"/>
      <c r="AN28" s="7">
        <f t="shared" si="88"/>
        <v>0</v>
      </c>
      <c r="AO28" s="15"/>
      <c r="AP28" s="7">
        <f t="shared" si="88"/>
        <v>0</v>
      </c>
      <c r="AQ28" s="15"/>
      <c r="AR28" s="7">
        <f t="shared" si="88"/>
        <v>0</v>
      </c>
      <c r="AS28" s="15"/>
      <c r="AT28" s="7">
        <f t="shared" si="88"/>
        <v>0</v>
      </c>
      <c r="AU28" s="15"/>
      <c r="AV28" s="7">
        <f t="shared" si="88"/>
        <v>0</v>
      </c>
      <c r="AW28" s="15"/>
      <c r="AX28" s="7">
        <f t="shared" si="88"/>
        <v>0</v>
      </c>
      <c r="AY28" s="15"/>
      <c r="AZ28" s="7">
        <f t="shared" si="88"/>
        <v>0</v>
      </c>
      <c r="BA28" s="15"/>
      <c r="BB28" s="7">
        <f t="shared" si="88"/>
        <v>0</v>
      </c>
      <c r="BC28" s="15"/>
      <c r="BD28" s="7">
        <f t="shared" si="88"/>
        <v>0</v>
      </c>
      <c r="BE28" s="15"/>
      <c r="BF28" s="7">
        <f t="shared" si="88"/>
        <v>0</v>
      </c>
      <c r="BG28" s="15"/>
      <c r="BH28" s="7">
        <f t="shared" si="88"/>
        <v>0</v>
      </c>
      <c r="BI28" s="15"/>
      <c r="BJ28" s="7">
        <f t="shared" si="88"/>
        <v>0</v>
      </c>
      <c r="BK28" s="7">
        <f t="shared" si="87"/>
        <v>0</v>
      </c>
    </row>
    <row r="29" spans="1:63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J29" si="89">F13+F17+F28</f>
        <v>0</v>
      </c>
      <c r="G29" s="18"/>
      <c r="H29" s="17">
        <f t="shared" si="89"/>
        <v>0</v>
      </c>
      <c r="I29" s="18"/>
      <c r="J29" s="17">
        <f t="shared" si="89"/>
        <v>0</v>
      </c>
      <c r="K29" s="18"/>
      <c r="L29" s="17">
        <f t="shared" si="89"/>
        <v>0</v>
      </c>
      <c r="M29" s="18"/>
      <c r="N29" s="17">
        <f t="shared" si="89"/>
        <v>0</v>
      </c>
      <c r="O29" s="18"/>
      <c r="P29" s="17">
        <f t="shared" si="89"/>
        <v>0</v>
      </c>
      <c r="Q29" s="18"/>
      <c r="R29" s="17">
        <f t="shared" si="89"/>
        <v>0</v>
      </c>
      <c r="S29" s="18"/>
      <c r="T29" s="17">
        <f t="shared" si="89"/>
        <v>0</v>
      </c>
      <c r="U29" s="18"/>
      <c r="V29" s="17">
        <f t="shared" si="89"/>
        <v>0</v>
      </c>
      <c r="W29" s="18"/>
      <c r="X29" s="17">
        <f t="shared" si="89"/>
        <v>0</v>
      </c>
      <c r="Y29" s="18"/>
      <c r="Z29" s="17">
        <f t="shared" si="89"/>
        <v>0</v>
      </c>
      <c r="AA29" s="18"/>
      <c r="AB29" s="17">
        <f t="shared" si="89"/>
        <v>0</v>
      </c>
      <c r="AC29" s="18"/>
      <c r="AD29" s="17">
        <f t="shared" si="89"/>
        <v>0</v>
      </c>
      <c r="AE29" s="18"/>
      <c r="AF29" s="17">
        <f t="shared" si="89"/>
        <v>0</v>
      </c>
      <c r="AG29" s="18"/>
      <c r="AH29" s="17">
        <f t="shared" si="89"/>
        <v>0</v>
      </c>
      <c r="AI29" s="18"/>
      <c r="AJ29" s="17">
        <f t="shared" si="89"/>
        <v>0</v>
      </c>
      <c r="AK29" s="18"/>
      <c r="AL29" s="17">
        <f t="shared" si="89"/>
        <v>0</v>
      </c>
      <c r="AM29" s="18"/>
      <c r="AN29" s="17">
        <f t="shared" si="89"/>
        <v>0</v>
      </c>
      <c r="AO29" s="18"/>
      <c r="AP29" s="17">
        <f t="shared" si="89"/>
        <v>0</v>
      </c>
      <c r="AQ29" s="18"/>
      <c r="AR29" s="17">
        <f t="shared" si="89"/>
        <v>0</v>
      </c>
      <c r="AS29" s="18"/>
      <c r="AT29" s="17">
        <f t="shared" si="89"/>
        <v>0</v>
      </c>
      <c r="AU29" s="18"/>
      <c r="AV29" s="17">
        <f t="shared" si="89"/>
        <v>0</v>
      </c>
      <c r="AW29" s="18"/>
      <c r="AX29" s="17">
        <f t="shared" si="89"/>
        <v>0</v>
      </c>
      <c r="AY29" s="18"/>
      <c r="AZ29" s="17">
        <f t="shared" si="89"/>
        <v>0</v>
      </c>
      <c r="BA29" s="18"/>
      <c r="BB29" s="17">
        <f t="shared" si="89"/>
        <v>0</v>
      </c>
      <c r="BC29" s="18"/>
      <c r="BD29" s="17">
        <f t="shared" si="89"/>
        <v>0</v>
      </c>
      <c r="BE29" s="18"/>
      <c r="BF29" s="17">
        <f t="shared" si="89"/>
        <v>0</v>
      </c>
      <c r="BG29" s="18"/>
      <c r="BH29" s="17">
        <f t="shared" si="89"/>
        <v>0</v>
      </c>
      <c r="BI29" s="18"/>
      <c r="BJ29" s="17">
        <f t="shared" si="89"/>
        <v>0</v>
      </c>
      <c r="BK29" s="17">
        <f t="shared" si="87"/>
        <v>0</v>
      </c>
    </row>
    <row r="30" spans="1:63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J30" si="90">F7-F29</f>
        <v>114600</v>
      </c>
      <c r="G30" s="18"/>
      <c r="H30" s="17">
        <f t="shared" si="90"/>
        <v>114600</v>
      </c>
      <c r="I30" s="18"/>
      <c r="J30" s="17">
        <f t="shared" si="90"/>
        <v>114600</v>
      </c>
      <c r="K30" s="18"/>
      <c r="L30" s="17">
        <f t="shared" si="90"/>
        <v>114600</v>
      </c>
      <c r="M30" s="18"/>
      <c r="N30" s="17">
        <f t="shared" si="90"/>
        <v>114600</v>
      </c>
      <c r="O30" s="18"/>
      <c r="P30" s="17">
        <f t="shared" si="90"/>
        <v>114600</v>
      </c>
      <c r="Q30" s="18"/>
      <c r="R30" s="17">
        <f t="shared" si="90"/>
        <v>114600</v>
      </c>
      <c r="S30" s="18"/>
      <c r="T30" s="17">
        <f t="shared" si="90"/>
        <v>114600</v>
      </c>
      <c r="U30" s="18"/>
      <c r="V30" s="17">
        <f t="shared" si="90"/>
        <v>114600</v>
      </c>
      <c r="W30" s="18"/>
      <c r="X30" s="17">
        <f t="shared" si="90"/>
        <v>114600</v>
      </c>
      <c r="Y30" s="18"/>
      <c r="Z30" s="17">
        <f t="shared" si="90"/>
        <v>114600</v>
      </c>
      <c r="AA30" s="18"/>
      <c r="AB30" s="17">
        <f t="shared" si="90"/>
        <v>114600</v>
      </c>
      <c r="AC30" s="18"/>
      <c r="AD30" s="17">
        <f t="shared" si="90"/>
        <v>114600</v>
      </c>
      <c r="AE30" s="18"/>
      <c r="AF30" s="17">
        <f t="shared" si="90"/>
        <v>114600</v>
      </c>
      <c r="AG30" s="18"/>
      <c r="AH30" s="17">
        <f t="shared" si="90"/>
        <v>114600</v>
      </c>
      <c r="AI30" s="18"/>
      <c r="AJ30" s="17">
        <f t="shared" si="90"/>
        <v>114600</v>
      </c>
      <c r="AK30" s="18"/>
      <c r="AL30" s="17">
        <f t="shared" si="90"/>
        <v>114600</v>
      </c>
      <c r="AM30" s="18"/>
      <c r="AN30" s="17">
        <f t="shared" si="90"/>
        <v>114600</v>
      </c>
      <c r="AO30" s="18"/>
      <c r="AP30" s="17">
        <f t="shared" si="90"/>
        <v>114600</v>
      </c>
      <c r="AQ30" s="18"/>
      <c r="AR30" s="17">
        <f t="shared" si="90"/>
        <v>114600</v>
      </c>
      <c r="AS30" s="18"/>
      <c r="AT30" s="17">
        <f t="shared" si="90"/>
        <v>114600</v>
      </c>
      <c r="AU30" s="18"/>
      <c r="AV30" s="17">
        <f t="shared" si="90"/>
        <v>114600</v>
      </c>
      <c r="AW30" s="18"/>
      <c r="AX30" s="17">
        <f t="shared" si="90"/>
        <v>114600</v>
      </c>
      <c r="AY30" s="18"/>
      <c r="AZ30" s="17">
        <f t="shared" si="90"/>
        <v>114600</v>
      </c>
      <c r="BA30" s="18"/>
      <c r="BB30" s="17">
        <f t="shared" si="90"/>
        <v>114600</v>
      </c>
      <c r="BC30" s="18"/>
      <c r="BD30" s="17">
        <f t="shared" si="90"/>
        <v>114600</v>
      </c>
      <c r="BE30" s="18"/>
      <c r="BF30" s="17">
        <f t="shared" si="90"/>
        <v>114600</v>
      </c>
      <c r="BG30" s="18"/>
      <c r="BH30" s="17">
        <f t="shared" si="90"/>
        <v>114600</v>
      </c>
      <c r="BI30" s="18"/>
      <c r="BJ30" s="17">
        <f t="shared" si="90"/>
        <v>114600</v>
      </c>
      <c r="BK30" s="17">
        <f>BK7-BK29</f>
        <v>114600</v>
      </c>
    </row>
  </sheetData>
  <mergeCells count="73">
    <mergeCell ref="A17:B17"/>
    <mergeCell ref="A18:A27"/>
    <mergeCell ref="A28:B28"/>
    <mergeCell ref="A29:B29"/>
    <mergeCell ref="A30:B30"/>
    <mergeCell ref="A8:A12"/>
    <mergeCell ref="B8:B10"/>
    <mergeCell ref="BK8:BK10"/>
    <mergeCell ref="A13:B13"/>
    <mergeCell ref="A14:B16"/>
    <mergeCell ref="BK14:BK16"/>
    <mergeCell ref="BA4:BB4"/>
    <mergeCell ref="BC4:BD4"/>
    <mergeCell ref="BE4:BF4"/>
    <mergeCell ref="BG4:BH4"/>
    <mergeCell ref="BI4:BJ4"/>
    <mergeCell ref="AY4:AZ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Q4:R4"/>
    <mergeCell ref="S4:T4"/>
    <mergeCell ref="U4:V4"/>
    <mergeCell ref="W4:X4"/>
    <mergeCell ref="Y4:Z4"/>
    <mergeCell ref="AA4:AB4"/>
    <mergeCell ref="BI3:BJ3"/>
    <mergeCell ref="BK3:BK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"/>
  <sheetViews>
    <sheetView showGridLines="0" workbookViewId="0">
      <selection activeCell="D6" sqref="D6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" style="1"/>
    <col min="4" max="4" width="9.5546875" style="1" bestFit="1" customWidth="1"/>
    <col min="5" max="16384" width="9" style="1"/>
  </cols>
  <sheetData>
    <row r="1" spans="1:65" ht="30.75" customHeight="1" x14ac:dyDescent="0.9">
      <c r="A1" s="24">
        <f>'1月'!A1</f>
        <v>2016</v>
      </c>
      <c r="B1" s="24"/>
      <c r="C1" s="19">
        <f>DATE(A1,5,1)</f>
        <v>42491</v>
      </c>
      <c r="D1" s="20"/>
      <c r="E1" s="21" t="s">
        <v>0</v>
      </c>
    </row>
    <row r="2" spans="1:65" ht="9.75" customHeight="1" thickBot="1" x14ac:dyDescent="0.25"/>
    <row r="3" spans="1:65" ht="16.5" customHeight="1" x14ac:dyDescent="0.2">
      <c r="C3" s="50">
        <f>DATE(A1,5,1)</f>
        <v>42491</v>
      </c>
      <c r="D3" s="52"/>
      <c r="E3" s="50">
        <f>C3+1</f>
        <v>42492</v>
      </c>
      <c r="F3" s="51"/>
      <c r="G3" s="50">
        <f>E3+1</f>
        <v>42493</v>
      </c>
      <c r="H3" s="51"/>
      <c r="I3" s="50">
        <f t="shared" ref="I3" si="0">G3+1</f>
        <v>42494</v>
      </c>
      <c r="J3" s="51"/>
      <c r="K3" s="50">
        <f t="shared" ref="K3" si="1">I3+1</f>
        <v>42495</v>
      </c>
      <c r="L3" s="51"/>
      <c r="M3" s="50">
        <f t="shared" ref="M3" si="2">K3+1</f>
        <v>42496</v>
      </c>
      <c r="N3" s="51"/>
      <c r="O3" s="50">
        <f t="shared" ref="O3" si="3">M3+1</f>
        <v>42497</v>
      </c>
      <c r="P3" s="51"/>
      <c r="Q3" s="50">
        <f t="shared" ref="Q3" si="4">O3+1</f>
        <v>42498</v>
      </c>
      <c r="R3" s="51"/>
      <c r="S3" s="50">
        <f t="shared" ref="S3" si="5">Q3+1</f>
        <v>42499</v>
      </c>
      <c r="T3" s="51"/>
      <c r="U3" s="50">
        <f t="shared" ref="U3" si="6">S3+1</f>
        <v>42500</v>
      </c>
      <c r="V3" s="51"/>
      <c r="W3" s="50">
        <f t="shared" ref="W3" si="7">U3+1</f>
        <v>42501</v>
      </c>
      <c r="X3" s="51"/>
      <c r="Y3" s="50">
        <f t="shared" ref="Y3" si="8">W3+1</f>
        <v>42502</v>
      </c>
      <c r="Z3" s="51"/>
      <c r="AA3" s="50">
        <f t="shared" ref="AA3" si="9">Y3+1</f>
        <v>42503</v>
      </c>
      <c r="AB3" s="51"/>
      <c r="AC3" s="50">
        <f t="shared" ref="AC3" si="10">AA3+1</f>
        <v>42504</v>
      </c>
      <c r="AD3" s="51"/>
      <c r="AE3" s="50">
        <f t="shared" ref="AE3" si="11">AC3+1</f>
        <v>42505</v>
      </c>
      <c r="AF3" s="51"/>
      <c r="AG3" s="50">
        <f t="shared" ref="AG3" si="12">AE3+1</f>
        <v>42506</v>
      </c>
      <c r="AH3" s="51"/>
      <c r="AI3" s="50">
        <f t="shared" ref="AI3" si="13">AG3+1</f>
        <v>42507</v>
      </c>
      <c r="AJ3" s="51"/>
      <c r="AK3" s="50">
        <f t="shared" ref="AK3" si="14">AI3+1</f>
        <v>42508</v>
      </c>
      <c r="AL3" s="51"/>
      <c r="AM3" s="50">
        <f t="shared" ref="AM3" si="15">AK3+1</f>
        <v>42509</v>
      </c>
      <c r="AN3" s="51"/>
      <c r="AO3" s="50">
        <f t="shared" ref="AO3" si="16">AM3+1</f>
        <v>42510</v>
      </c>
      <c r="AP3" s="51"/>
      <c r="AQ3" s="50">
        <f t="shared" ref="AQ3" si="17">AO3+1</f>
        <v>42511</v>
      </c>
      <c r="AR3" s="51"/>
      <c r="AS3" s="50">
        <f t="shared" ref="AS3" si="18">AQ3+1</f>
        <v>42512</v>
      </c>
      <c r="AT3" s="51"/>
      <c r="AU3" s="50">
        <f t="shared" ref="AU3" si="19">AS3+1</f>
        <v>42513</v>
      </c>
      <c r="AV3" s="51"/>
      <c r="AW3" s="50">
        <f t="shared" ref="AW3" si="20">AU3+1</f>
        <v>42514</v>
      </c>
      <c r="AX3" s="51"/>
      <c r="AY3" s="50">
        <f t="shared" ref="AY3" si="21">AW3+1</f>
        <v>42515</v>
      </c>
      <c r="AZ3" s="51"/>
      <c r="BA3" s="50">
        <f t="shared" ref="BA3" si="22">AY3+1</f>
        <v>42516</v>
      </c>
      <c r="BB3" s="51"/>
      <c r="BC3" s="50">
        <f t="shared" ref="BC3" si="23">BA3+1</f>
        <v>42517</v>
      </c>
      <c r="BD3" s="51"/>
      <c r="BE3" s="50">
        <f t="shared" ref="BE3" si="24">BC3+1</f>
        <v>42518</v>
      </c>
      <c r="BF3" s="51"/>
      <c r="BG3" s="50">
        <f t="shared" ref="BG3" si="25">BE3+1</f>
        <v>42519</v>
      </c>
      <c r="BH3" s="51"/>
      <c r="BI3" s="50">
        <f t="shared" ref="BI3" si="26">BG3+1</f>
        <v>42520</v>
      </c>
      <c r="BJ3" s="51"/>
      <c r="BK3" s="50">
        <f t="shared" ref="BK3" si="27">BI3+1</f>
        <v>42521</v>
      </c>
      <c r="BL3" s="51"/>
      <c r="BM3" s="55" t="s">
        <v>1</v>
      </c>
    </row>
    <row r="4" spans="1:65" ht="16.5" customHeight="1" x14ac:dyDescent="0.2">
      <c r="C4" s="53" t="str">
        <f>TEXT(C3,"ddd")</f>
        <v>Sun</v>
      </c>
      <c r="D4" s="54"/>
      <c r="E4" s="53" t="str">
        <f t="shared" ref="E4" si="28">TEXT(E3,"ddd")</f>
        <v>Mon</v>
      </c>
      <c r="F4" s="54"/>
      <c r="G4" s="53" t="str">
        <f t="shared" ref="G4" si="29">TEXT(G3,"ddd")</f>
        <v>Tue</v>
      </c>
      <c r="H4" s="54"/>
      <c r="I4" s="53" t="str">
        <f t="shared" ref="I4" si="30">TEXT(I3,"ddd")</f>
        <v>Wed</v>
      </c>
      <c r="J4" s="54"/>
      <c r="K4" s="53" t="str">
        <f t="shared" ref="K4" si="31">TEXT(K3,"ddd")</f>
        <v>Thu</v>
      </c>
      <c r="L4" s="54"/>
      <c r="M4" s="53" t="str">
        <f t="shared" ref="M4" si="32">TEXT(M3,"ddd")</f>
        <v>Fri</v>
      </c>
      <c r="N4" s="54"/>
      <c r="O4" s="53" t="str">
        <f t="shared" ref="O4" si="33">TEXT(O3,"ddd")</f>
        <v>Sat</v>
      </c>
      <c r="P4" s="54"/>
      <c r="Q4" s="53" t="str">
        <f t="shared" ref="Q4" si="34">TEXT(Q3,"ddd")</f>
        <v>Sun</v>
      </c>
      <c r="R4" s="54"/>
      <c r="S4" s="53" t="str">
        <f t="shared" ref="S4" si="35">TEXT(S3,"ddd")</f>
        <v>Mon</v>
      </c>
      <c r="T4" s="54"/>
      <c r="U4" s="53" t="str">
        <f t="shared" ref="U4" si="36">TEXT(U3,"ddd")</f>
        <v>Tue</v>
      </c>
      <c r="V4" s="54"/>
      <c r="W4" s="53" t="str">
        <f t="shared" ref="W4" si="37">TEXT(W3,"ddd")</f>
        <v>Wed</v>
      </c>
      <c r="X4" s="54"/>
      <c r="Y4" s="53" t="str">
        <f t="shared" ref="Y4" si="38">TEXT(Y3,"ddd")</f>
        <v>Thu</v>
      </c>
      <c r="Z4" s="54"/>
      <c r="AA4" s="53" t="str">
        <f t="shared" ref="AA4" si="39">TEXT(AA3,"ddd")</f>
        <v>Fri</v>
      </c>
      <c r="AB4" s="54"/>
      <c r="AC4" s="53" t="str">
        <f t="shared" ref="AC4" si="40">TEXT(AC3,"ddd")</f>
        <v>Sat</v>
      </c>
      <c r="AD4" s="54"/>
      <c r="AE4" s="53" t="str">
        <f t="shared" ref="AE4" si="41">TEXT(AE3,"ddd")</f>
        <v>Sun</v>
      </c>
      <c r="AF4" s="54"/>
      <c r="AG4" s="53" t="str">
        <f t="shared" ref="AG4" si="42">TEXT(AG3,"ddd")</f>
        <v>Mon</v>
      </c>
      <c r="AH4" s="54"/>
      <c r="AI4" s="53" t="str">
        <f t="shared" ref="AI4" si="43">TEXT(AI3,"ddd")</f>
        <v>Tue</v>
      </c>
      <c r="AJ4" s="54"/>
      <c r="AK4" s="53" t="str">
        <f t="shared" ref="AK4" si="44">TEXT(AK3,"ddd")</f>
        <v>Wed</v>
      </c>
      <c r="AL4" s="54"/>
      <c r="AM4" s="53" t="str">
        <f t="shared" ref="AM4" si="45">TEXT(AM3,"ddd")</f>
        <v>Thu</v>
      </c>
      <c r="AN4" s="54"/>
      <c r="AO4" s="53" t="str">
        <f t="shared" ref="AO4" si="46">TEXT(AO3,"ddd")</f>
        <v>Fri</v>
      </c>
      <c r="AP4" s="54"/>
      <c r="AQ4" s="53" t="str">
        <f t="shared" ref="AQ4" si="47">TEXT(AQ3,"ddd")</f>
        <v>Sat</v>
      </c>
      <c r="AR4" s="54"/>
      <c r="AS4" s="53" t="str">
        <f t="shared" ref="AS4" si="48">TEXT(AS3,"ddd")</f>
        <v>Sun</v>
      </c>
      <c r="AT4" s="54"/>
      <c r="AU4" s="53" t="str">
        <f t="shared" ref="AU4" si="49">TEXT(AU3,"ddd")</f>
        <v>Mon</v>
      </c>
      <c r="AV4" s="54"/>
      <c r="AW4" s="53" t="str">
        <f t="shared" ref="AW4" si="50">TEXT(AW3,"ddd")</f>
        <v>Tue</v>
      </c>
      <c r="AX4" s="54"/>
      <c r="AY4" s="53" t="str">
        <f t="shared" ref="AY4" si="51">TEXT(AY3,"ddd")</f>
        <v>Wed</v>
      </c>
      <c r="AZ4" s="54"/>
      <c r="BA4" s="53" t="str">
        <f t="shared" ref="BA4" si="52">TEXT(BA3,"ddd")</f>
        <v>Thu</v>
      </c>
      <c r="BB4" s="54"/>
      <c r="BC4" s="53" t="str">
        <f t="shared" ref="BC4" si="53">TEXT(BC3,"ddd")</f>
        <v>Fri</v>
      </c>
      <c r="BD4" s="54"/>
      <c r="BE4" s="53" t="str">
        <f t="shared" ref="BE4" si="54">TEXT(BE3,"ddd")</f>
        <v>Sat</v>
      </c>
      <c r="BF4" s="54"/>
      <c r="BG4" s="53" t="str">
        <f t="shared" ref="BG4" si="55">TEXT(BG3,"ddd")</f>
        <v>Sun</v>
      </c>
      <c r="BH4" s="54"/>
      <c r="BI4" s="53" t="str">
        <f t="shared" ref="BI4" si="56">TEXT(BI3,"ddd")</f>
        <v>Mon</v>
      </c>
      <c r="BJ4" s="54"/>
      <c r="BK4" s="53" t="str">
        <f t="shared" ref="BK4" si="57">TEXT(BK3,"ddd")</f>
        <v>Tue</v>
      </c>
      <c r="BL4" s="54"/>
      <c r="BM4" s="56"/>
    </row>
    <row r="5" spans="1:65" ht="16.5" customHeight="1" x14ac:dyDescent="0.2">
      <c r="C5" s="2" t="s">
        <v>2</v>
      </c>
      <c r="D5" s="3">
        <f>'4月'!BK30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8">F30</f>
        <v>114600</v>
      </c>
      <c r="I5" s="2" t="s">
        <v>3</v>
      </c>
      <c r="J5" s="3">
        <f t="shared" ref="J5" si="59">H30</f>
        <v>114600</v>
      </c>
      <c r="K5" s="2" t="s">
        <v>3</v>
      </c>
      <c r="L5" s="3">
        <f t="shared" ref="L5" si="60">J30</f>
        <v>114600</v>
      </c>
      <c r="M5" s="2" t="s">
        <v>3</v>
      </c>
      <c r="N5" s="3">
        <f t="shared" ref="N5" si="61">L30</f>
        <v>114600</v>
      </c>
      <c r="O5" s="2" t="s">
        <v>3</v>
      </c>
      <c r="P5" s="3">
        <f t="shared" ref="P5" si="62">N30</f>
        <v>114600</v>
      </c>
      <c r="Q5" s="2" t="s">
        <v>3</v>
      </c>
      <c r="R5" s="3">
        <f t="shared" ref="R5" si="63">P30</f>
        <v>114600</v>
      </c>
      <c r="S5" s="2" t="s">
        <v>3</v>
      </c>
      <c r="T5" s="3">
        <f t="shared" ref="T5" si="64">R30</f>
        <v>114600</v>
      </c>
      <c r="U5" s="2" t="s">
        <v>3</v>
      </c>
      <c r="V5" s="3">
        <f t="shared" ref="V5" si="65">T30</f>
        <v>114600</v>
      </c>
      <c r="W5" s="2" t="s">
        <v>3</v>
      </c>
      <c r="X5" s="3">
        <f t="shared" ref="X5" si="66">V30</f>
        <v>114600</v>
      </c>
      <c r="Y5" s="2" t="s">
        <v>3</v>
      </c>
      <c r="Z5" s="3">
        <f t="shared" ref="Z5" si="67">X30</f>
        <v>114600</v>
      </c>
      <c r="AA5" s="2" t="s">
        <v>3</v>
      </c>
      <c r="AB5" s="3">
        <f t="shared" ref="AB5" si="68">Z30</f>
        <v>114600</v>
      </c>
      <c r="AC5" s="2" t="s">
        <v>3</v>
      </c>
      <c r="AD5" s="3">
        <f t="shared" ref="AD5" si="69">AB30</f>
        <v>114600</v>
      </c>
      <c r="AE5" s="2" t="s">
        <v>3</v>
      </c>
      <c r="AF5" s="3">
        <f t="shared" ref="AF5" si="70">AD30</f>
        <v>114600</v>
      </c>
      <c r="AG5" s="2" t="s">
        <v>3</v>
      </c>
      <c r="AH5" s="3">
        <f t="shared" ref="AH5" si="71">AF30</f>
        <v>114600</v>
      </c>
      <c r="AI5" s="2" t="s">
        <v>3</v>
      </c>
      <c r="AJ5" s="3">
        <f t="shared" ref="AJ5" si="72">AH30</f>
        <v>114600</v>
      </c>
      <c r="AK5" s="2" t="s">
        <v>3</v>
      </c>
      <c r="AL5" s="3">
        <f t="shared" ref="AL5" si="73">AJ30</f>
        <v>114600</v>
      </c>
      <c r="AM5" s="2" t="s">
        <v>3</v>
      </c>
      <c r="AN5" s="3">
        <f t="shared" ref="AN5" si="74">AL30</f>
        <v>114600</v>
      </c>
      <c r="AO5" s="2" t="s">
        <v>3</v>
      </c>
      <c r="AP5" s="3">
        <f t="shared" ref="AP5" si="75">AN30</f>
        <v>114600</v>
      </c>
      <c r="AQ5" s="2" t="s">
        <v>3</v>
      </c>
      <c r="AR5" s="3">
        <f t="shared" ref="AR5" si="76">AP30</f>
        <v>114600</v>
      </c>
      <c r="AS5" s="2" t="s">
        <v>3</v>
      </c>
      <c r="AT5" s="3">
        <f t="shared" ref="AT5" si="77">AR30</f>
        <v>114600</v>
      </c>
      <c r="AU5" s="2" t="s">
        <v>3</v>
      </c>
      <c r="AV5" s="3">
        <f t="shared" ref="AV5" si="78">AT30</f>
        <v>114600</v>
      </c>
      <c r="AW5" s="2" t="s">
        <v>3</v>
      </c>
      <c r="AX5" s="3">
        <f t="shared" ref="AX5" si="79">AV30</f>
        <v>114600</v>
      </c>
      <c r="AY5" s="2" t="s">
        <v>3</v>
      </c>
      <c r="AZ5" s="3">
        <f t="shared" ref="AZ5" si="80">AX30</f>
        <v>114600</v>
      </c>
      <c r="BA5" s="2" t="s">
        <v>3</v>
      </c>
      <c r="BB5" s="3">
        <f t="shared" ref="BB5" si="81">AZ30</f>
        <v>114600</v>
      </c>
      <c r="BC5" s="2" t="s">
        <v>3</v>
      </c>
      <c r="BD5" s="3">
        <f t="shared" ref="BD5" si="82">BB30</f>
        <v>114600</v>
      </c>
      <c r="BE5" s="2" t="s">
        <v>3</v>
      </c>
      <c r="BF5" s="3">
        <f t="shared" ref="BF5" si="83">BD30</f>
        <v>114600</v>
      </c>
      <c r="BG5" s="2" t="s">
        <v>3</v>
      </c>
      <c r="BH5" s="3">
        <f t="shared" ref="BH5" si="84">BF30</f>
        <v>114600</v>
      </c>
      <c r="BI5" s="2" t="s">
        <v>3</v>
      </c>
      <c r="BJ5" s="3">
        <f t="shared" ref="BJ5" si="85">BH30</f>
        <v>114600</v>
      </c>
      <c r="BK5" s="2" t="s">
        <v>3</v>
      </c>
      <c r="BL5" s="3">
        <f t="shared" ref="BL5" si="86">BJ30</f>
        <v>114600</v>
      </c>
      <c r="BM5" s="3">
        <f>D5</f>
        <v>114600</v>
      </c>
    </row>
    <row r="6" spans="1:65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4" t="s">
        <v>4</v>
      </c>
      <c r="BL6" s="5"/>
      <c r="BM6" s="5">
        <f>SUM(C6:BL6)</f>
        <v>0</v>
      </c>
    </row>
    <row r="7" spans="1:65" ht="16.5" customHeight="1" thickBot="1" x14ac:dyDescent="0.25">
      <c r="C7" s="6" t="s">
        <v>33</v>
      </c>
      <c r="D7" s="7">
        <f>D5+D6</f>
        <v>114600</v>
      </c>
      <c r="E7" s="8"/>
      <c r="F7" s="9">
        <f t="shared" ref="F7:BL7" si="87">F5+F6</f>
        <v>114600</v>
      </c>
      <c r="G7" s="8"/>
      <c r="H7" s="9">
        <f t="shared" si="87"/>
        <v>114600</v>
      </c>
      <c r="I7" s="8"/>
      <c r="J7" s="9">
        <f t="shared" si="87"/>
        <v>114600</v>
      </c>
      <c r="K7" s="8"/>
      <c r="L7" s="9">
        <f t="shared" si="87"/>
        <v>114600</v>
      </c>
      <c r="M7" s="8"/>
      <c r="N7" s="9">
        <f t="shared" si="87"/>
        <v>114600</v>
      </c>
      <c r="O7" s="8"/>
      <c r="P7" s="9">
        <f t="shared" si="87"/>
        <v>114600</v>
      </c>
      <c r="Q7" s="8"/>
      <c r="R7" s="9">
        <f t="shared" si="87"/>
        <v>114600</v>
      </c>
      <c r="S7" s="8"/>
      <c r="T7" s="9">
        <f t="shared" si="87"/>
        <v>114600</v>
      </c>
      <c r="U7" s="8"/>
      <c r="V7" s="9">
        <f t="shared" si="87"/>
        <v>114600</v>
      </c>
      <c r="W7" s="8"/>
      <c r="X7" s="9">
        <f t="shared" si="87"/>
        <v>114600</v>
      </c>
      <c r="Y7" s="8"/>
      <c r="Z7" s="9">
        <f t="shared" si="87"/>
        <v>114600</v>
      </c>
      <c r="AA7" s="8"/>
      <c r="AB7" s="9">
        <f t="shared" si="87"/>
        <v>114600</v>
      </c>
      <c r="AC7" s="8"/>
      <c r="AD7" s="9">
        <f t="shared" si="87"/>
        <v>114600</v>
      </c>
      <c r="AE7" s="8"/>
      <c r="AF7" s="9">
        <f t="shared" si="87"/>
        <v>114600</v>
      </c>
      <c r="AG7" s="8"/>
      <c r="AH7" s="9">
        <f t="shared" si="87"/>
        <v>114600</v>
      </c>
      <c r="AI7" s="8"/>
      <c r="AJ7" s="9">
        <f t="shared" si="87"/>
        <v>114600</v>
      </c>
      <c r="AK7" s="8"/>
      <c r="AL7" s="9">
        <f t="shared" si="87"/>
        <v>114600</v>
      </c>
      <c r="AM7" s="8"/>
      <c r="AN7" s="9">
        <f t="shared" si="87"/>
        <v>114600</v>
      </c>
      <c r="AO7" s="8"/>
      <c r="AP7" s="9">
        <f t="shared" si="87"/>
        <v>114600</v>
      </c>
      <c r="AQ7" s="8"/>
      <c r="AR7" s="9">
        <f t="shared" si="87"/>
        <v>114600</v>
      </c>
      <c r="AS7" s="8"/>
      <c r="AT7" s="9">
        <f t="shared" si="87"/>
        <v>114600</v>
      </c>
      <c r="AU7" s="8"/>
      <c r="AV7" s="9">
        <f t="shared" si="87"/>
        <v>114600</v>
      </c>
      <c r="AW7" s="8"/>
      <c r="AX7" s="9">
        <f t="shared" si="87"/>
        <v>114600</v>
      </c>
      <c r="AY7" s="8"/>
      <c r="AZ7" s="9">
        <f t="shared" si="87"/>
        <v>114600</v>
      </c>
      <c r="BA7" s="8"/>
      <c r="BB7" s="9">
        <f t="shared" si="87"/>
        <v>114600</v>
      </c>
      <c r="BC7" s="8"/>
      <c r="BD7" s="9">
        <f t="shared" si="87"/>
        <v>114600</v>
      </c>
      <c r="BE7" s="8"/>
      <c r="BF7" s="9">
        <f t="shared" si="87"/>
        <v>114600</v>
      </c>
      <c r="BG7" s="8"/>
      <c r="BH7" s="9">
        <f t="shared" si="87"/>
        <v>114600</v>
      </c>
      <c r="BI7" s="8"/>
      <c r="BJ7" s="9">
        <f t="shared" si="87"/>
        <v>114600</v>
      </c>
      <c r="BK7" s="8"/>
      <c r="BL7" s="9">
        <f t="shared" si="87"/>
        <v>114600</v>
      </c>
      <c r="BM7" s="7">
        <f>BM5+BM6</f>
        <v>114600</v>
      </c>
    </row>
    <row r="8" spans="1:65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10"/>
      <c r="BL8" s="11"/>
      <c r="BM8" s="25">
        <f>SUM(C8:BL10)</f>
        <v>0</v>
      </c>
    </row>
    <row r="9" spans="1:65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4"/>
      <c r="BL9" s="5"/>
      <c r="BM9" s="26"/>
    </row>
    <row r="10" spans="1:65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4"/>
      <c r="BL10" s="5"/>
      <c r="BM10" s="27"/>
    </row>
    <row r="11" spans="1:65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4"/>
      <c r="BL11" s="5"/>
      <c r="BM11" s="5">
        <f>SUM(C11:BL11)</f>
        <v>0</v>
      </c>
    </row>
    <row r="12" spans="1:65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4"/>
      <c r="BL12" s="5"/>
      <c r="BM12" s="5">
        <f t="shared" ref="BM12:BM13" si="88">SUM(C12:BL12)</f>
        <v>0</v>
      </c>
    </row>
    <row r="13" spans="1:65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L13" si="89">SUM(F8:F12)</f>
        <v>0</v>
      </c>
      <c r="G13" s="8"/>
      <c r="H13" s="9">
        <f t="shared" si="89"/>
        <v>0</v>
      </c>
      <c r="I13" s="8"/>
      <c r="J13" s="9">
        <f t="shared" si="89"/>
        <v>0</v>
      </c>
      <c r="K13" s="8"/>
      <c r="L13" s="9">
        <f t="shared" si="89"/>
        <v>0</v>
      </c>
      <c r="M13" s="8"/>
      <c r="N13" s="9">
        <f t="shared" si="89"/>
        <v>0</v>
      </c>
      <c r="O13" s="8"/>
      <c r="P13" s="9">
        <f t="shared" si="89"/>
        <v>0</v>
      </c>
      <c r="Q13" s="8"/>
      <c r="R13" s="9">
        <f t="shared" si="89"/>
        <v>0</v>
      </c>
      <c r="S13" s="8"/>
      <c r="T13" s="9">
        <f t="shared" si="89"/>
        <v>0</v>
      </c>
      <c r="U13" s="8"/>
      <c r="V13" s="9">
        <f t="shared" si="89"/>
        <v>0</v>
      </c>
      <c r="W13" s="8"/>
      <c r="X13" s="9">
        <f t="shared" si="89"/>
        <v>0</v>
      </c>
      <c r="Y13" s="8"/>
      <c r="Z13" s="9">
        <f t="shared" si="89"/>
        <v>0</v>
      </c>
      <c r="AA13" s="8"/>
      <c r="AB13" s="9">
        <f t="shared" si="89"/>
        <v>0</v>
      </c>
      <c r="AC13" s="8"/>
      <c r="AD13" s="9">
        <f t="shared" si="89"/>
        <v>0</v>
      </c>
      <c r="AE13" s="8"/>
      <c r="AF13" s="9">
        <f t="shared" si="89"/>
        <v>0</v>
      </c>
      <c r="AG13" s="8"/>
      <c r="AH13" s="9">
        <f t="shared" si="89"/>
        <v>0</v>
      </c>
      <c r="AI13" s="8"/>
      <c r="AJ13" s="9">
        <f t="shared" si="89"/>
        <v>0</v>
      </c>
      <c r="AK13" s="8"/>
      <c r="AL13" s="9">
        <f t="shared" si="89"/>
        <v>0</v>
      </c>
      <c r="AM13" s="8"/>
      <c r="AN13" s="9">
        <f t="shared" si="89"/>
        <v>0</v>
      </c>
      <c r="AO13" s="8"/>
      <c r="AP13" s="9">
        <f t="shared" si="89"/>
        <v>0</v>
      </c>
      <c r="AQ13" s="8"/>
      <c r="AR13" s="9">
        <f t="shared" si="89"/>
        <v>0</v>
      </c>
      <c r="AS13" s="8"/>
      <c r="AT13" s="9">
        <f t="shared" si="89"/>
        <v>0</v>
      </c>
      <c r="AU13" s="8"/>
      <c r="AV13" s="9">
        <f t="shared" si="89"/>
        <v>0</v>
      </c>
      <c r="AW13" s="8"/>
      <c r="AX13" s="9">
        <f t="shared" si="89"/>
        <v>0</v>
      </c>
      <c r="AY13" s="8"/>
      <c r="AZ13" s="9">
        <f t="shared" si="89"/>
        <v>0</v>
      </c>
      <c r="BA13" s="8"/>
      <c r="BB13" s="9">
        <f t="shared" si="89"/>
        <v>0</v>
      </c>
      <c r="BC13" s="8"/>
      <c r="BD13" s="9">
        <f t="shared" si="89"/>
        <v>0</v>
      </c>
      <c r="BE13" s="8"/>
      <c r="BF13" s="9">
        <f t="shared" si="89"/>
        <v>0</v>
      </c>
      <c r="BG13" s="8"/>
      <c r="BH13" s="9">
        <f t="shared" si="89"/>
        <v>0</v>
      </c>
      <c r="BI13" s="8"/>
      <c r="BJ13" s="9">
        <f t="shared" si="89"/>
        <v>0</v>
      </c>
      <c r="BK13" s="8"/>
      <c r="BL13" s="9">
        <f t="shared" si="89"/>
        <v>0</v>
      </c>
      <c r="BM13" s="7">
        <f t="shared" si="88"/>
        <v>0</v>
      </c>
    </row>
    <row r="14" spans="1:65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10"/>
      <c r="BL14" s="11"/>
      <c r="BM14" s="25">
        <f>SUM(C14:BL16)</f>
        <v>0</v>
      </c>
    </row>
    <row r="15" spans="1:65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4"/>
      <c r="BL15" s="5"/>
      <c r="BM15" s="26"/>
    </row>
    <row r="16" spans="1:65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4"/>
      <c r="BL16" s="5"/>
      <c r="BM16" s="27"/>
    </row>
    <row r="17" spans="1:65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L17" si="90">SUM(F14:F16)</f>
        <v>0</v>
      </c>
      <c r="G17" s="8"/>
      <c r="H17" s="9">
        <f t="shared" si="90"/>
        <v>0</v>
      </c>
      <c r="I17" s="8"/>
      <c r="J17" s="9">
        <f t="shared" si="90"/>
        <v>0</v>
      </c>
      <c r="K17" s="8"/>
      <c r="L17" s="9">
        <f t="shared" si="90"/>
        <v>0</v>
      </c>
      <c r="M17" s="8"/>
      <c r="N17" s="9">
        <f t="shared" si="90"/>
        <v>0</v>
      </c>
      <c r="O17" s="8"/>
      <c r="P17" s="9">
        <f t="shared" si="90"/>
        <v>0</v>
      </c>
      <c r="Q17" s="8"/>
      <c r="R17" s="9">
        <f t="shared" si="90"/>
        <v>0</v>
      </c>
      <c r="S17" s="8"/>
      <c r="T17" s="9">
        <f t="shared" si="90"/>
        <v>0</v>
      </c>
      <c r="U17" s="8"/>
      <c r="V17" s="9">
        <f t="shared" si="90"/>
        <v>0</v>
      </c>
      <c r="W17" s="8"/>
      <c r="X17" s="9">
        <f t="shared" si="90"/>
        <v>0</v>
      </c>
      <c r="Y17" s="8"/>
      <c r="Z17" s="9">
        <f t="shared" si="90"/>
        <v>0</v>
      </c>
      <c r="AA17" s="8"/>
      <c r="AB17" s="9">
        <f t="shared" si="90"/>
        <v>0</v>
      </c>
      <c r="AC17" s="8"/>
      <c r="AD17" s="9">
        <f t="shared" si="90"/>
        <v>0</v>
      </c>
      <c r="AE17" s="8"/>
      <c r="AF17" s="9">
        <f t="shared" si="90"/>
        <v>0</v>
      </c>
      <c r="AG17" s="8"/>
      <c r="AH17" s="9">
        <f t="shared" si="90"/>
        <v>0</v>
      </c>
      <c r="AI17" s="8"/>
      <c r="AJ17" s="9">
        <f t="shared" si="90"/>
        <v>0</v>
      </c>
      <c r="AK17" s="8"/>
      <c r="AL17" s="9">
        <f t="shared" si="90"/>
        <v>0</v>
      </c>
      <c r="AM17" s="8"/>
      <c r="AN17" s="9">
        <f t="shared" si="90"/>
        <v>0</v>
      </c>
      <c r="AO17" s="8"/>
      <c r="AP17" s="9">
        <f t="shared" si="90"/>
        <v>0</v>
      </c>
      <c r="AQ17" s="8"/>
      <c r="AR17" s="9">
        <f t="shared" si="90"/>
        <v>0</v>
      </c>
      <c r="AS17" s="8"/>
      <c r="AT17" s="9">
        <f t="shared" si="90"/>
        <v>0</v>
      </c>
      <c r="AU17" s="8"/>
      <c r="AV17" s="9">
        <f t="shared" si="90"/>
        <v>0</v>
      </c>
      <c r="AW17" s="8"/>
      <c r="AX17" s="9">
        <f t="shared" si="90"/>
        <v>0</v>
      </c>
      <c r="AY17" s="8"/>
      <c r="AZ17" s="9">
        <f t="shared" si="90"/>
        <v>0</v>
      </c>
      <c r="BA17" s="8"/>
      <c r="BB17" s="9">
        <f t="shared" si="90"/>
        <v>0</v>
      </c>
      <c r="BC17" s="8"/>
      <c r="BD17" s="9">
        <f t="shared" si="90"/>
        <v>0</v>
      </c>
      <c r="BE17" s="8"/>
      <c r="BF17" s="9">
        <f t="shared" si="90"/>
        <v>0</v>
      </c>
      <c r="BG17" s="8"/>
      <c r="BH17" s="9">
        <f t="shared" si="90"/>
        <v>0</v>
      </c>
      <c r="BI17" s="8"/>
      <c r="BJ17" s="9">
        <f t="shared" si="90"/>
        <v>0</v>
      </c>
      <c r="BK17" s="8"/>
      <c r="BL17" s="9">
        <f t="shared" si="90"/>
        <v>0</v>
      </c>
      <c r="BM17" s="7">
        <f>SUM(C17:BL17)</f>
        <v>0</v>
      </c>
    </row>
    <row r="18" spans="1:65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0"/>
      <c r="BL18" s="11"/>
      <c r="BM18" s="11">
        <f>SUM(C18:BL18)</f>
        <v>0</v>
      </c>
    </row>
    <row r="19" spans="1:65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4"/>
      <c r="BL19" s="5"/>
      <c r="BM19" s="5">
        <f t="shared" ref="BM19:BM29" si="91">SUM(C19:BL19)</f>
        <v>0</v>
      </c>
    </row>
    <row r="20" spans="1:65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4"/>
      <c r="BL20" s="5"/>
      <c r="BM20" s="5">
        <f t="shared" si="91"/>
        <v>0</v>
      </c>
    </row>
    <row r="21" spans="1:65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4"/>
      <c r="BL21" s="5"/>
      <c r="BM21" s="5">
        <f t="shared" si="91"/>
        <v>0</v>
      </c>
    </row>
    <row r="22" spans="1:65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4"/>
      <c r="BL22" s="5"/>
      <c r="BM22" s="5">
        <f t="shared" si="91"/>
        <v>0</v>
      </c>
    </row>
    <row r="23" spans="1:65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4"/>
      <c r="BL23" s="5"/>
      <c r="BM23" s="5">
        <f t="shared" si="91"/>
        <v>0</v>
      </c>
    </row>
    <row r="24" spans="1:65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4"/>
      <c r="BL24" s="5"/>
      <c r="BM24" s="5">
        <f t="shared" si="91"/>
        <v>0</v>
      </c>
    </row>
    <row r="25" spans="1:65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4"/>
      <c r="BL25" s="5"/>
      <c r="BM25" s="5">
        <f t="shared" si="91"/>
        <v>0</v>
      </c>
    </row>
    <row r="26" spans="1:65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4"/>
      <c r="BL26" s="5"/>
      <c r="BM26" s="5">
        <f t="shared" si="91"/>
        <v>0</v>
      </c>
    </row>
    <row r="27" spans="1:65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4"/>
      <c r="BL27" s="5"/>
      <c r="BM27" s="5">
        <f t="shared" si="91"/>
        <v>0</v>
      </c>
    </row>
    <row r="28" spans="1:65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L28" si="92">SUM(F18:F27)</f>
        <v>0</v>
      </c>
      <c r="G28" s="15"/>
      <c r="H28" s="7">
        <f t="shared" si="92"/>
        <v>0</v>
      </c>
      <c r="I28" s="15"/>
      <c r="J28" s="7">
        <f t="shared" si="92"/>
        <v>0</v>
      </c>
      <c r="K28" s="15"/>
      <c r="L28" s="7">
        <f t="shared" si="92"/>
        <v>0</v>
      </c>
      <c r="M28" s="15"/>
      <c r="N28" s="7">
        <f t="shared" si="92"/>
        <v>0</v>
      </c>
      <c r="O28" s="15"/>
      <c r="P28" s="7">
        <f t="shared" si="92"/>
        <v>0</v>
      </c>
      <c r="Q28" s="15"/>
      <c r="R28" s="7">
        <f t="shared" si="92"/>
        <v>0</v>
      </c>
      <c r="S28" s="15"/>
      <c r="T28" s="7">
        <f t="shared" si="92"/>
        <v>0</v>
      </c>
      <c r="U28" s="15"/>
      <c r="V28" s="7">
        <f t="shared" si="92"/>
        <v>0</v>
      </c>
      <c r="W28" s="15"/>
      <c r="X28" s="7">
        <f t="shared" si="92"/>
        <v>0</v>
      </c>
      <c r="Y28" s="15"/>
      <c r="Z28" s="7">
        <f t="shared" si="92"/>
        <v>0</v>
      </c>
      <c r="AA28" s="15"/>
      <c r="AB28" s="7">
        <f t="shared" si="92"/>
        <v>0</v>
      </c>
      <c r="AC28" s="15"/>
      <c r="AD28" s="7">
        <f t="shared" si="92"/>
        <v>0</v>
      </c>
      <c r="AE28" s="15"/>
      <c r="AF28" s="7">
        <f t="shared" si="92"/>
        <v>0</v>
      </c>
      <c r="AG28" s="15"/>
      <c r="AH28" s="7">
        <f t="shared" si="92"/>
        <v>0</v>
      </c>
      <c r="AI28" s="15"/>
      <c r="AJ28" s="7">
        <f t="shared" si="92"/>
        <v>0</v>
      </c>
      <c r="AK28" s="15"/>
      <c r="AL28" s="7">
        <f t="shared" si="92"/>
        <v>0</v>
      </c>
      <c r="AM28" s="15"/>
      <c r="AN28" s="7">
        <f t="shared" si="92"/>
        <v>0</v>
      </c>
      <c r="AO28" s="15"/>
      <c r="AP28" s="7">
        <f t="shared" si="92"/>
        <v>0</v>
      </c>
      <c r="AQ28" s="15"/>
      <c r="AR28" s="7">
        <f t="shared" si="92"/>
        <v>0</v>
      </c>
      <c r="AS28" s="15"/>
      <c r="AT28" s="7">
        <f t="shared" si="92"/>
        <v>0</v>
      </c>
      <c r="AU28" s="15"/>
      <c r="AV28" s="7">
        <f t="shared" si="92"/>
        <v>0</v>
      </c>
      <c r="AW28" s="15"/>
      <c r="AX28" s="7">
        <f t="shared" si="92"/>
        <v>0</v>
      </c>
      <c r="AY28" s="15"/>
      <c r="AZ28" s="7">
        <f t="shared" si="92"/>
        <v>0</v>
      </c>
      <c r="BA28" s="15"/>
      <c r="BB28" s="7">
        <f t="shared" si="92"/>
        <v>0</v>
      </c>
      <c r="BC28" s="15"/>
      <c r="BD28" s="7">
        <f t="shared" si="92"/>
        <v>0</v>
      </c>
      <c r="BE28" s="15"/>
      <c r="BF28" s="7">
        <f t="shared" si="92"/>
        <v>0</v>
      </c>
      <c r="BG28" s="15"/>
      <c r="BH28" s="7">
        <f t="shared" si="92"/>
        <v>0</v>
      </c>
      <c r="BI28" s="15"/>
      <c r="BJ28" s="7">
        <f t="shared" si="92"/>
        <v>0</v>
      </c>
      <c r="BK28" s="15"/>
      <c r="BL28" s="7">
        <f t="shared" si="92"/>
        <v>0</v>
      </c>
      <c r="BM28" s="7">
        <f t="shared" si="91"/>
        <v>0</v>
      </c>
    </row>
    <row r="29" spans="1:65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L29" si="93">F13+F17+F28</f>
        <v>0</v>
      </c>
      <c r="G29" s="18"/>
      <c r="H29" s="17">
        <f t="shared" si="93"/>
        <v>0</v>
      </c>
      <c r="I29" s="18"/>
      <c r="J29" s="17">
        <f t="shared" si="93"/>
        <v>0</v>
      </c>
      <c r="K29" s="18"/>
      <c r="L29" s="17">
        <f t="shared" si="93"/>
        <v>0</v>
      </c>
      <c r="M29" s="18"/>
      <c r="N29" s="17">
        <f t="shared" si="93"/>
        <v>0</v>
      </c>
      <c r="O29" s="18"/>
      <c r="P29" s="17">
        <f t="shared" si="93"/>
        <v>0</v>
      </c>
      <c r="Q29" s="18"/>
      <c r="R29" s="17">
        <f t="shared" si="93"/>
        <v>0</v>
      </c>
      <c r="S29" s="18"/>
      <c r="T29" s="17">
        <f t="shared" si="93"/>
        <v>0</v>
      </c>
      <c r="U29" s="18"/>
      <c r="V29" s="17">
        <f t="shared" si="93"/>
        <v>0</v>
      </c>
      <c r="W29" s="18"/>
      <c r="X29" s="17">
        <f t="shared" si="93"/>
        <v>0</v>
      </c>
      <c r="Y29" s="18"/>
      <c r="Z29" s="17">
        <f t="shared" si="93"/>
        <v>0</v>
      </c>
      <c r="AA29" s="18"/>
      <c r="AB29" s="17">
        <f t="shared" si="93"/>
        <v>0</v>
      </c>
      <c r="AC29" s="18"/>
      <c r="AD29" s="17">
        <f t="shared" si="93"/>
        <v>0</v>
      </c>
      <c r="AE29" s="18"/>
      <c r="AF29" s="17">
        <f t="shared" si="93"/>
        <v>0</v>
      </c>
      <c r="AG29" s="18"/>
      <c r="AH29" s="17">
        <f t="shared" si="93"/>
        <v>0</v>
      </c>
      <c r="AI29" s="18"/>
      <c r="AJ29" s="17">
        <f t="shared" si="93"/>
        <v>0</v>
      </c>
      <c r="AK29" s="18"/>
      <c r="AL29" s="17">
        <f t="shared" si="93"/>
        <v>0</v>
      </c>
      <c r="AM29" s="18"/>
      <c r="AN29" s="17">
        <f t="shared" si="93"/>
        <v>0</v>
      </c>
      <c r="AO29" s="18"/>
      <c r="AP29" s="17">
        <f t="shared" si="93"/>
        <v>0</v>
      </c>
      <c r="AQ29" s="18"/>
      <c r="AR29" s="17">
        <f t="shared" si="93"/>
        <v>0</v>
      </c>
      <c r="AS29" s="18"/>
      <c r="AT29" s="17">
        <f t="shared" si="93"/>
        <v>0</v>
      </c>
      <c r="AU29" s="18"/>
      <c r="AV29" s="17">
        <f t="shared" si="93"/>
        <v>0</v>
      </c>
      <c r="AW29" s="18"/>
      <c r="AX29" s="17">
        <f t="shared" si="93"/>
        <v>0</v>
      </c>
      <c r="AY29" s="18"/>
      <c r="AZ29" s="17">
        <f t="shared" si="93"/>
        <v>0</v>
      </c>
      <c r="BA29" s="18"/>
      <c r="BB29" s="17">
        <f t="shared" si="93"/>
        <v>0</v>
      </c>
      <c r="BC29" s="18"/>
      <c r="BD29" s="17">
        <f t="shared" si="93"/>
        <v>0</v>
      </c>
      <c r="BE29" s="18"/>
      <c r="BF29" s="17">
        <f t="shared" si="93"/>
        <v>0</v>
      </c>
      <c r="BG29" s="18"/>
      <c r="BH29" s="17">
        <f t="shared" si="93"/>
        <v>0</v>
      </c>
      <c r="BI29" s="18"/>
      <c r="BJ29" s="17">
        <f t="shared" si="93"/>
        <v>0</v>
      </c>
      <c r="BK29" s="18"/>
      <c r="BL29" s="17">
        <f t="shared" si="93"/>
        <v>0</v>
      </c>
      <c r="BM29" s="17">
        <f t="shared" si="91"/>
        <v>0</v>
      </c>
    </row>
    <row r="30" spans="1:65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L30" si="94">F7-F29</f>
        <v>114600</v>
      </c>
      <c r="G30" s="18"/>
      <c r="H30" s="17">
        <f t="shared" si="94"/>
        <v>114600</v>
      </c>
      <c r="I30" s="18"/>
      <c r="J30" s="17">
        <f t="shared" si="94"/>
        <v>114600</v>
      </c>
      <c r="K30" s="18"/>
      <c r="L30" s="17">
        <f t="shared" si="94"/>
        <v>114600</v>
      </c>
      <c r="M30" s="18"/>
      <c r="N30" s="17">
        <f t="shared" si="94"/>
        <v>114600</v>
      </c>
      <c r="O30" s="18"/>
      <c r="P30" s="17">
        <f t="shared" si="94"/>
        <v>114600</v>
      </c>
      <c r="Q30" s="18"/>
      <c r="R30" s="17">
        <f t="shared" si="94"/>
        <v>114600</v>
      </c>
      <c r="S30" s="18"/>
      <c r="T30" s="17">
        <f t="shared" si="94"/>
        <v>114600</v>
      </c>
      <c r="U30" s="18"/>
      <c r="V30" s="17">
        <f t="shared" si="94"/>
        <v>114600</v>
      </c>
      <c r="W30" s="18"/>
      <c r="X30" s="17">
        <f t="shared" si="94"/>
        <v>114600</v>
      </c>
      <c r="Y30" s="18"/>
      <c r="Z30" s="17">
        <f t="shared" si="94"/>
        <v>114600</v>
      </c>
      <c r="AA30" s="18"/>
      <c r="AB30" s="17">
        <f t="shared" si="94"/>
        <v>114600</v>
      </c>
      <c r="AC30" s="18"/>
      <c r="AD30" s="17">
        <f t="shared" si="94"/>
        <v>114600</v>
      </c>
      <c r="AE30" s="18"/>
      <c r="AF30" s="17">
        <f t="shared" si="94"/>
        <v>114600</v>
      </c>
      <c r="AG30" s="18"/>
      <c r="AH30" s="17">
        <f t="shared" si="94"/>
        <v>114600</v>
      </c>
      <c r="AI30" s="18"/>
      <c r="AJ30" s="17">
        <f t="shared" si="94"/>
        <v>114600</v>
      </c>
      <c r="AK30" s="18"/>
      <c r="AL30" s="17">
        <f t="shared" si="94"/>
        <v>114600</v>
      </c>
      <c r="AM30" s="18"/>
      <c r="AN30" s="17">
        <f t="shared" si="94"/>
        <v>114600</v>
      </c>
      <c r="AO30" s="18"/>
      <c r="AP30" s="17">
        <f t="shared" si="94"/>
        <v>114600</v>
      </c>
      <c r="AQ30" s="18"/>
      <c r="AR30" s="17">
        <f t="shared" si="94"/>
        <v>114600</v>
      </c>
      <c r="AS30" s="18"/>
      <c r="AT30" s="17">
        <f t="shared" si="94"/>
        <v>114600</v>
      </c>
      <c r="AU30" s="18"/>
      <c r="AV30" s="17">
        <f t="shared" si="94"/>
        <v>114600</v>
      </c>
      <c r="AW30" s="18"/>
      <c r="AX30" s="17">
        <f t="shared" si="94"/>
        <v>114600</v>
      </c>
      <c r="AY30" s="18"/>
      <c r="AZ30" s="17">
        <f t="shared" si="94"/>
        <v>114600</v>
      </c>
      <c r="BA30" s="18"/>
      <c r="BB30" s="17">
        <f t="shared" si="94"/>
        <v>114600</v>
      </c>
      <c r="BC30" s="18"/>
      <c r="BD30" s="17">
        <f t="shared" si="94"/>
        <v>114600</v>
      </c>
      <c r="BE30" s="18"/>
      <c r="BF30" s="17">
        <f t="shared" si="94"/>
        <v>114600</v>
      </c>
      <c r="BG30" s="18"/>
      <c r="BH30" s="17">
        <f t="shared" si="94"/>
        <v>114600</v>
      </c>
      <c r="BI30" s="18"/>
      <c r="BJ30" s="17">
        <f t="shared" si="94"/>
        <v>114600</v>
      </c>
      <c r="BK30" s="18"/>
      <c r="BL30" s="17">
        <f t="shared" si="94"/>
        <v>114600</v>
      </c>
      <c r="BM30" s="17">
        <f>BM7-BM29</f>
        <v>114600</v>
      </c>
    </row>
  </sheetData>
  <mergeCells count="75">
    <mergeCell ref="A17:B17"/>
    <mergeCell ref="A18:A27"/>
    <mergeCell ref="A28:B28"/>
    <mergeCell ref="A29:B29"/>
    <mergeCell ref="A30:B30"/>
    <mergeCell ref="A8:A12"/>
    <mergeCell ref="B8:B10"/>
    <mergeCell ref="BM8:BM10"/>
    <mergeCell ref="A13:B13"/>
    <mergeCell ref="A14:B16"/>
    <mergeCell ref="BM14:BM16"/>
    <mergeCell ref="BK4:BL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I3:BJ3"/>
    <mergeCell ref="BK3:BL3"/>
    <mergeCell ref="BM3:BM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showGridLines="0" workbookViewId="0">
      <selection activeCell="D6" sqref="D6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" style="1"/>
    <col min="4" max="4" width="9.5546875" style="1" bestFit="1" customWidth="1"/>
    <col min="5" max="16384" width="9" style="1"/>
  </cols>
  <sheetData>
    <row r="1" spans="1:63" ht="30.75" customHeight="1" x14ac:dyDescent="0.9">
      <c r="A1" s="24">
        <f>'1月'!A1</f>
        <v>2016</v>
      </c>
      <c r="B1" s="24"/>
      <c r="C1" s="19">
        <f>DATE(A1,6,1)</f>
        <v>42522</v>
      </c>
      <c r="D1" s="20"/>
      <c r="E1" s="21" t="s">
        <v>0</v>
      </c>
    </row>
    <row r="2" spans="1:63" ht="9.75" customHeight="1" thickBot="1" x14ac:dyDescent="0.25"/>
    <row r="3" spans="1:63" ht="16.5" customHeight="1" x14ac:dyDescent="0.2">
      <c r="C3" s="50">
        <f>DATE(A1,6,1)</f>
        <v>42522</v>
      </c>
      <c r="D3" s="52"/>
      <c r="E3" s="50">
        <f>C3+1</f>
        <v>42523</v>
      </c>
      <c r="F3" s="51"/>
      <c r="G3" s="50">
        <f>E3+1</f>
        <v>42524</v>
      </c>
      <c r="H3" s="51"/>
      <c r="I3" s="50">
        <f t="shared" ref="I3" si="0">G3+1</f>
        <v>42525</v>
      </c>
      <c r="J3" s="51"/>
      <c r="K3" s="50">
        <f t="shared" ref="K3" si="1">I3+1</f>
        <v>42526</v>
      </c>
      <c r="L3" s="51"/>
      <c r="M3" s="50">
        <f t="shared" ref="M3" si="2">K3+1</f>
        <v>42527</v>
      </c>
      <c r="N3" s="51"/>
      <c r="O3" s="50">
        <f t="shared" ref="O3" si="3">M3+1</f>
        <v>42528</v>
      </c>
      <c r="P3" s="51"/>
      <c r="Q3" s="50">
        <f t="shared" ref="Q3" si="4">O3+1</f>
        <v>42529</v>
      </c>
      <c r="R3" s="51"/>
      <c r="S3" s="50">
        <f t="shared" ref="S3" si="5">Q3+1</f>
        <v>42530</v>
      </c>
      <c r="T3" s="51"/>
      <c r="U3" s="50">
        <f t="shared" ref="U3" si="6">S3+1</f>
        <v>42531</v>
      </c>
      <c r="V3" s="51"/>
      <c r="W3" s="50">
        <f t="shared" ref="W3" si="7">U3+1</f>
        <v>42532</v>
      </c>
      <c r="X3" s="51"/>
      <c r="Y3" s="50">
        <f t="shared" ref="Y3" si="8">W3+1</f>
        <v>42533</v>
      </c>
      <c r="Z3" s="51"/>
      <c r="AA3" s="50">
        <f t="shared" ref="AA3" si="9">Y3+1</f>
        <v>42534</v>
      </c>
      <c r="AB3" s="51"/>
      <c r="AC3" s="50">
        <f t="shared" ref="AC3" si="10">AA3+1</f>
        <v>42535</v>
      </c>
      <c r="AD3" s="51"/>
      <c r="AE3" s="50">
        <f t="shared" ref="AE3" si="11">AC3+1</f>
        <v>42536</v>
      </c>
      <c r="AF3" s="51"/>
      <c r="AG3" s="50">
        <f t="shared" ref="AG3" si="12">AE3+1</f>
        <v>42537</v>
      </c>
      <c r="AH3" s="51"/>
      <c r="AI3" s="50">
        <f t="shared" ref="AI3" si="13">AG3+1</f>
        <v>42538</v>
      </c>
      <c r="AJ3" s="51"/>
      <c r="AK3" s="50">
        <f t="shared" ref="AK3" si="14">AI3+1</f>
        <v>42539</v>
      </c>
      <c r="AL3" s="51"/>
      <c r="AM3" s="50">
        <f t="shared" ref="AM3" si="15">AK3+1</f>
        <v>42540</v>
      </c>
      <c r="AN3" s="51"/>
      <c r="AO3" s="50">
        <f t="shared" ref="AO3" si="16">AM3+1</f>
        <v>42541</v>
      </c>
      <c r="AP3" s="51"/>
      <c r="AQ3" s="50">
        <f t="shared" ref="AQ3" si="17">AO3+1</f>
        <v>42542</v>
      </c>
      <c r="AR3" s="51"/>
      <c r="AS3" s="50">
        <f t="shared" ref="AS3" si="18">AQ3+1</f>
        <v>42543</v>
      </c>
      <c r="AT3" s="51"/>
      <c r="AU3" s="50">
        <f t="shared" ref="AU3" si="19">AS3+1</f>
        <v>42544</v>
      </c>
      <c r="AV3" s="51"/>
      <c r="AW3" s="50">
        <f t="shared" ref="AW3" si="20">AU3+1</f>
        <v>42545</v>
      </c>
      <c r="AX3" s="51"/>
      <c r="AY3" s="50">
        <f t="shared" ref="AY3" si="21">AW3+1</f>
        <v>42546</v>
      </c>
      <c r="AZ3" s="51"/>
      <c r="BA3" s="50">
        <f t="shared" ref="BA3" si="22">AY3+1</f>
        <v>42547</v>
      </c>
      <c r="BB3" s="51"/>
      <c r="BC3" s="50">
        <f t="shared" ref="BC3" si="23">BA3+1</f>
        <v>42548</v>
      </c>
      <c r="BD3" s="51"/>
      <c r="BE3" s="50">
        <f t="shared" ref="BE3" si="24">BC3+1</f>
        <v>42549</v>
      </c>
      <c r="BF3" s="51"/>
      <c r="BG3" s="50">
        <f t="shared" ref="BG3" si="25">BE3+1</f>
        <v>42550</v>
      </c>
      <c r="BH3" s="51"/>
      <c r="BI3" s="50">
        <f t="shared" ref="BI3" si="26">BG3+1</f>
        <v>42551</v>
      </c>
      <c r="BJ3" s="51"/>
      <c r="BK3" s="55" t="s">
        <v>1</v>
      </c>
    </row>
    <row r="4" spans="1:63" ht="16.5" customHeight="1" x14ac:dyDescent="0.2">
      <c r="C4" s="53" t="str">
        <f>TEXT(C3,"ddd")</f>
        <v>Wed</v>
      </c>
      <c r="D4" s="54"/>
      <c r="E4" s="53" t="str">
        <f t="shared" ref="E4" si="27">TEXT(E3,"ddd")</f>
        <v>Thu</v>
      </c>
      <c r="F4" s="54"/>
      <c r="G4" s="53" t="str">
        <f t="shared" ref="G4" si="28">TEXT(G3,"ddd")</f>
        <v>Fri</v>
      </c>
      <c r="H4" s="54"/>
      <c r="I4" s="53" t="str">
        <f t="shared" ref="I4" si="29">TEXT(I3,"ddd")</f>
        <v>Sat</v>
      </c>
      <c r="J4" s="54"/>
      <c r="K4" s="53" t="str">
        <f t="shared" ref="K4" si="30">TEXT(K3,"ddd")</f>
        <v>Sun</v>
      </c>
      <c r="L4" s="54"/>
      <c r="M4" s="53" t="str">
        <f t="shared" ref="M4" si="31">TEXT(M3,"ddd")</f>
        <v>Mon</v>
      </c>
      <c r="N4" s="54"/>
      <c r="O4" s="53" t="str">
        <f t="shared" ref="O4" si="32">TEXT(O3,"ddd")</f>
        <v>Tue</v>
      </c>
      <c r="P4" s="54"/>
      <c r="Q4" s="53" t="str">
        <f t="shared" ref="Q4" si="33">TEXT(Q3,"ddd")</f>
        <v>Wed</v>
      </c>
      <c r="R4" s="54"/>
      <c r="S4" s="53" t="str">
        <f t="shared" ref="S4" si="34">TEXT(S3,"ddd")</f>
        <v>Thu</v>
      </c>
      <c r="T4" s="54"/>
      <c r="U4" s="53" t="str">
        <f t="shared" ref="U4" si="35">TEXT(U3,"ddd")</f>
        <v>Fri</v>
      </c>
      <c r="V4" s="54"/>
      <c r="W4" s="53" t="str">
        <f t="shared" ref="W4" si="36">TEXT(W3,"ddd")</f>
        <v>Sat</v>
      </c>
      <c r="X4" s="54"/>
      <c r="Y4" s="53" t="str">
        <f t="shared" ref="Y4" si="37">TEXT(Y3,"ddd")</f>
        <v>Sun</v>
      </c>
      <c r="Z4" s="54"/>
      <c r="AA4" s="53" t="str">
        <f t="shared" ref="AA4" si="38">TEXT(AA3,"ddd")</f>
        <v>Mon</v>
      </c>
      <c r="AB4" s="54"/>
      <c r="AC4" s="53" t="str">
        <f t="shared" ref="AC4" si="39">TEXT(AC3,"ddd")</f>
        <v>Tue</v>
      </c>
      <c r="AD4" s="54"/>
      <c r="AE4" s="53" t="str">
        <f t="shared" ref="AE4" si="40">TEXT(AE3,"ddd")</f>
        <v>Wed</v>
      </c>
      <c r="AF4" s="54"/>
      <c r="AG4" s="53" t="str">
        <f t="shared" ref="AG4" si="41">TEXT(AG3,"ddd")</f>
        <v>Thu</v>
      </c>
      <c r="AH4" s="54"/>
      <c r="AI4" s="53" t="str">
        <f t="shared" ref="AI4" si="42">TEXT(AI3,"ddd")</f>
        <v>Fri</v>
      </c>
      <c r="AJ4" s="54"/>
      <c r="AK4" s="53" t="str">
        <f t="shared" ref="AK4" si="43">TEXT(AK3,"ddd")</f>
        <v>Sat</v>
      </c>
      <c r="AL4" s="54"/>
      <c r="AM4" s="53" t="str">
        <f t="shared" ref="AM4" si="44">TEXT(AM3,"ddd")</f>
        <v>Sun</v>
      </c>
      <c r="AN4" s="54"/>
      <c r="AO4" s="53" t="str">
        <f t="shared" ref="AO4" si="45">TEXT(AO3,"ddd")</f>
        <v>Mon</v>
      </c>
      <c r="AP4" s="54"/>
      <c r="AQ4" s="53" t="str">
        <f t="shared" ref="AQ4" si="46">TEXT(AQ3,"ddd")</f>
        <v>Tue</v>
      </c>
      <c r="AR4" s="54"/>
      <c r="AS4" s="53" t="str">
        <f t="shared" ref="AS4" si="47">TEXT(AS3,"ddd")</f>
        <v>Wed</v>
      </c>
      <c r="AT4" s="54"/>
      <c r="AU4" s="53" t="str">
        <f t="shared" ref="AU4" si="48">TEXT(AU3,"ddd")</f>
        <v>Thu</v>
      </c>
      <c r="AV4" s="54"/>
      <c r="AW4" s="53" t="str">
        <f t="shared" ref="AW4" si="49">TEXT(AW3,"ddd")</f>
        <v>Fri</v>
      </c>
      <c r="AX4" s="54"/>
      <c r="AY4" s="53" t="str">
        <f t="shared" ref="AY4" si="50">TEXT(AY3,"ddd")</f>
        <v>Sat</v>
      </c>
      <c r="AZ4" s="54"/>
      <c r="BA4" s="53" t="str">
        <f t="shared" ref="BA4" si="51">TEXT(BA3,"ddd")</f>
        <v>Sun</v>
      </c>
      <c r="BB4" s="54"/>
      <c r="BC4" s="53" t="str">
        <f t="shared" ref="BC4" si="52">TEXT(BC3,"ddd")</f>
        <v>Mon</v>
      </c>
      <c r="BD4" s="54"/>
      <c r="BE4" s="53" t="str">
        <f t="shared" ref="BE4" si="53">TEXT(BE3,"ddd")</f>
        <v>Tue</v>
      </c>
      <c r="BF4" s="54"/>
      <c r="BG4" s="53" t="str">
        <f t="shared" ref="BG4" si="54">TEXT(BG3,"ddd")</f>
        <v>Wed</v>
      </c>
      <c r="BH4" s="54"/>
      <c r="BI4" s="53" t="str">
        <f t="shared" ref="BI4" si="55">TEXT(BI3,"ddd")</f>
        <v>Thu</v>
      </c>
      <c r="BJ4" s="54"/>
      <c r="BK4" s="56"/>
    </row>
    <row r="5" spans="1:63" ht="16.5" customHeight="1" x14ac:dyDescent="0.2">
      <c r="C5" s="2" t="s">
        <v>2</v>
      </c>
      <c r="D5" s="3">
        <f>'5月'!BM30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6">F30</f>
        <v>114600</v>
      </c>
      <c r="I5" s="2" t="s">
        <v>3</v>
      </c>
      <c r="J5" s="3">
        <f t="shared" ref="J5" si="57">H30</f>
        <v>114600</v>
      </c>
      <c r="K5" s="2" t="s">
        <v>3</v>
      </c>
      <c r="L5" s="3">
        <f t="shared" ref="L5" si="58">J30</f>
        <v>114600</v>
      </c>
      <c r="M5" s="2" t="s">
        <v>3</v>
      </c>
      <c r="N5" s="3">
        <f t="shared" ref="N5" si="59">L30</f>
        <v>114600</v>
      </c>
      <c r="O5" s="2" t="s">
        <v>3</v>
      </c>
      <c r="P5" s="3">
        <f t="shared" ref="P5" si="60">N30</f>
        <v>114600</v>
      </c>
      <c r="Q5" s="2" t="s">
        <v>3</v>
      </c>
      <c r="R5" s="3">
        <f t="shared" ref="R5" si="61">P30</f>
        <v>114600</v>
      </c>
      <c r="S5" s="2" t="s">
        <v>3</v>
      </c>
      <c r="T5" s="3">
        <f t="shared" ref="T5" si="62">R30</f>
        <v>114600</v>
      </c>
      <c r="U5" s="2" t="s">
        <v>3</v>
      </c>
      <c r="V5" s="3">
        <f t="shared" ref="V5" si="63">T30</f>
        <v>114600</v>
      </c>
      <c r="W5" s="2" t="s">
        <v>3</v>
      </c>
      <c r="X5" s="3">
        <f t="shared" ref="X5" si="64">V30</f>
        <v>114600</v>
      </c>
      <c r="Y5" s="2" t="s">
        <v>3</v>
      </c>
      <c r="Z5" s="3">
        <f t="shared" ref="Z5" si="65">X30</f>
        <v>114600</v>
      </c>
      <c r="AA5" s="2" t="s">
        <v>3</v>
      </c>
      <c r="AB5" s="3">
        <f t="shared" ref="AB5" si="66">Z30</f>
        <v>114600</v>
      </c>
      <c r="AC5" s="2" t="s">
        <v>3</v>
      </c>
      <c r="AD5" s="3">
        <f t="shared" ref="AD5" si="67">AB30</f>
        <v>114600</v>
      </c>
      <c r="AE5" s="2" t="s">
        <v>3</v>
      </c>
      <c r="AF5" s="3">
        <f t="shared" ref="AF5" si="68">AD30</f>
        <v>114600</v>
      </c>
      <c r="AG5" s="2" t="s">
        <v>3</v>
      </c>
      <c r="AH5" s="3">
        <f t="shared" ref="AH5" si="69">AF30</f>
        <v>114600</v>
      </c>
      <c r="AI5" s="2" t="s">
        <v>3</v>
      </c>
      <c r="AJ5" s="3">
        <f t="shared" ref="AJ5" si="70">AH30</f>
        <v>114600</v>
      </c>
      <c r="AK5" s="2" t="s">
        <v>3</v>
      </c>
      <c r="AL5" s="3">
        <f t="shared" ref="AL5" si="71">AJ30</f>
        <v>114600</v>
      </c>
      <c r="AM5" s="2" t="s">
        <v>3</v>
      </c>
      <c r="AN5" s="3">
        <f t="shared" ref="AN5" si="72">AL30</f>
        <v>114600</v>
      </c>
      <c r="AO5" s="2" t="s">
        <v>3</v>
      </c>
      <c r="AP5" s="3">
        <f t="shared" ref="AP5" si="73">AN30</f>
        <v>114600</v>
      </c>
      <c r="AQ5" s="2" t="s">
        <v>3</v>
      </c>
      <c r="AR5" s="3">
        <f t="shared" ref="AR5" si="74">AP30</f>
        <v>114600</v>
      </c>
      <c r="AS5" s="2" t="s">
        <v>3</v>
      </c>
      <c r="AT5" s="3">
        <f t="shared" ref="AT5" si="75">AR30</f>
        <v>114600</v>
      </c>
      <c r="AU5" s="2" t="s">
        <v>3</v>
      </c>
      <c r="AV5" s="3">
        <f t="shared" ref="AV5" si="76">AT30</f>
        <v>114600</v>
      </c>
      <c r="AW5" s="2" t="s">
        <v>3</v>
      </c>
      <c r="AX5" s="3">
        <f t="shared" ref="AX5" si="77">AV30</f>
        <v>114600</v>
      </c>
      <c r="AY5" s="2" t="s">
        <v>3</v>
      </c>
      <c r="AZ5" s="3">
        <f t="shared" ref="AZ5" si="78">AX30</f>
        <v>114600</v>
      </c>
      <c r="BA5" s="2" t="s">
        <v>3</v>
      </c>
      <c r="BB5" s="3">
        <f t="shared" ref="BB5" si="79">AZ30</f>
        <v>114600</v>
      </c>
      <c r="BC5" s="2" t="s">
        <v>3</v>
      </c>
      <c r="BD5" s="3">
        <f t="shared" ref="BD5" si="80">BB30</f>
        <v>114600</v>
      </c>
      <c r="BE5" s="2" t="s">
        <v>3</v>
      </c>
      <c r="BF5" s="3">
        <f t="shared" ref="BF5" si="81">BD30</f>
        <v>114600</v>
      </c>
      <c r="BG5" s="2" t="s">
        <v>3</v>
      </c>
      <c r="BH5" s="3">
        <f t="shared" ref="BH5" si="82">BF30</f>
        <v>114600</v>
      </c>
      <c r="BI5" s="2" t="s">
        <v>3</v>
      </c>
      <c r="BJ5" s="3">
        <f t="shared" ref="BJ5" si="83">BH30</f>
        <v>114600</v>
      </c>
      <c r="BK5" s="3">
        <f>D5</f>
        <v>114600</v>
      </c>
    </row>
    <row r="6" spans="1:63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5">
        <f>SUM(C6:BJ6)</f>
        <v>0</v>
      </c>
    </row>
    <row r="7" spans="1:63" ht="16.5" customHeight="1" thickBot="1" x14ac:dyDescent="0.25">
      <c r="C7" s="6" t="s">
        <v>33</v>
      </c>
      <c r="D7" s="7">
        <f>D5+D6</f>
        <v>114600</v>
      </c>
      <c r="E7" s="8"/>
      <c r="F7" s="9">
        <f t="shared" ref="F7:BJ7" si="84">F5+F6</f>
        <v>114600</v>
      </c>
      <c r="G7" s="8"/>
      <c r="H7" s="9">
        <f t="shared" si="84"/>
        <v>114600</v>
      </c>
      <c r="I7" s="8"/>
      <c r="J7" s="9">
        <f t="shared" si="84"/>
        <v>114600</v>
      </c>
      <c r="K7" s="8"/>
      <c r="L7" s="9">
        <f t="shared" si="84"/>
        <v>114600</v>
      </c>
      <c r="M7" s="8"/>
      <c r="N7" s="9">
        <f t="shared" si="84"/>
        <v>114600</v>
      </c>
      <c r="O7" s="8"/>
      <c r="P7" s="9">
        <f t="shared" si="84"/>
        <v>114600</v>
      </c>
      <c r="Q7" s="8"/>
      <c r="R7" s="9">
        <f t="shared" si="84"/>
        <v>114600</v>
      </c>
      <c r="S7" s="8"/>
      <c r="T7" s="9">
        <f t="shared" si="84"/>
        <v>114600</v>
      </c>
      <c r="U7" s="8"/>
      <c r="V7" s="9">
        <f t="shared" si="84"/>
        <v>114600</v>
      </c>
      <c r="W7" s="8"/>
      <c r="X7" s="9">
        <f t="shared" si="84"/>
        <v>114600</v>
      </c>
      <c r="Y7" s="8"/>
      <c r="Z7" s="9">
        <f t="shared" si="84"/>
        <v>114600</v>
      </c>
      <c r="AA7" s="8"/>
      <c r="AB7" s="9">
        <f t="shared" si="84"/>
        <v>114600</v>
      </c>
      <c r="AC7" s="8"/>
      <c r="AD7" s="9">
        <f t="shared" si="84"/>
        <v>114600</v>
      </c>
      <c r="AE7" s="8"/>
      <c r="AF7" s="9">
        <f t="shared" si="84"/>
        <v>114600</v>
      </c>
      <c r="AG7" s="8"/>
      <c r="AH7" s="9">
        <f t="shared" si="84"/>
        <v>114600</v>
      </c>
      <c r="AI7" s="8"/>
      <c r="AJ7" s="9">
        <f t="shared" si="84"/>
        <v>114600</v>
      </c>
      <c r="AK7" s="8"/>
      <c r="AL7" s="9">
        <f t="shared" si="84"/>
        <v>114600</v>
      </c>
      <c r="AM7" s="8"/>
      <c r="AN7" s="9">
        <f t="shared" si="84"/>
        <v>114600</v>
      </c>
      <c r="AO7" s="8"/>
      <c r="AP7" s="9">
        <f t="shared" si="84"/>
        <v>114600</v>
      </c>
      <c r="AQ7" s="8"/>
      <c r="AR7" s="9">
        <f t="shared" si="84"/>
        <v>114600</v>
      </c>
      <c r="AS7" s="8"/>
      <c r="AT7" s="9">
        <f t="shared" si="84"/>
        <v>114600</v>
      </c>
      <c r="AU7" s="8"/>
      <c r="AV7" s="9">
        <f t="shared" si="84"/>
        <v>114600</v>
      </c>
      <c r="AW7" s="8"/>
      <c r="AX7" s="9">
        <f t="shared" si="84"/>
        <v>114600</v>
      </c>
      <c r="AY7" s="8"/>
      <c r="AZ7" s="9">
        <f t="shared" si="84"/>
        <v>114600</v>
      </c>
      <c r="BA7" s="8"/>
      <c r="BB7" s="9">
        <f t="shared" si="84"/>
        <v>114600</v>
      </c>
      <c r="BC7" s="8"/>
      <c r="BD7" s="9">
        <f t="shared" si="84"/>
        <v>114600</v>
      </c>
      <c r="BE7" s="8"/>
      <c r="BF7" s="9">
        <f t="shared" si="84"/>
        <v>114600</v>
      </c>
      <c r="BG7" s="8"/>
      <c r="BH7" s="9">
        <f t="shared" si="84"/>
        <v>114600</v>
      </c>
      <c r="BI7" s="8"/>
      <c r="BJ7" s="9">
        <f t="shared" si="84"/>
        <v>114600</v>
      </c>
      <c r="BK7" s="7">
        <f>BK5+BK6</f>
        <v>114600</v>
      </c>
    </row>
    <row r="8" spans="1:63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25">
        <f>SUM(C8:BJ10)</f>
        <v>0</v>
      </c>
    </row>
    <row r="9" spans="1:63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26"/>
    </row>
    <row r="10" spans="1:63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27"/>
    </row>
    <row r="11" spans="1:63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5">
        <f>SUM(C11:BJ11)</f>
        <v>0</v>
      </c>
    </row>
    <row r="12" spans="1:63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5">
        <f>SUM(C12:BJ12)</f>
        <v>0</v>
      </c>
    </row>
    <row r="13" spans="1:63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J13" si="85">SUM(F8:F12)</f>
        <v>0</v>
      </c>
      <c r="G13" s="8"/>
      <c r="H13" s="9">
        <f t="shared" si="85"/>
        <v>0</v>
      </c>
      <c r="I13" s="8"/>
      <c r="J13" s="9">
        <f t="shared" si="85"/>
        <v>0</v>
      </c>
      <c r="K13" s="8"/>
      <c r="L13" s="9">
        <f t="shared" si="85"/>
        <v>0</v>
      </c>
      <c r="M13" s="8"/>
      <c r="N13" s="9">
        <f t="shared" si="85"/>
        <v>0</v>
      </c>
      <c r="O13" s="8"/>
      <c r="P13" s="9">
        <f t="shared" si="85"/>
        <v>0</v>
      </c>
      <c r="Q13" s="8"/>
      <c r="R13" s="9">
        <f t="shared" si="85"/>
        <v>0</v>
      </c>
      <c r="S13" s="8"/>
      <c r="T13" s="9">
        <f t="shared" si="85"/>
        <v>0</v>
      </c>
      <c r="U13" s="8"/>
      <c r="V13" s="9">
        <f t="shared" si="85"/>
        <v>0</v>
      </c>
      <c r="W13" s="8"/>
      <c r="X13" s="9">
        <f t="shared" si="85"/>
        <v>0</v>
      </c>
      <c r="Y13" s="8"/>
      <c r="Z13" s="9">
        <f t="shared" si="85"/>
        <v>0</v>
      </c>
      <c r="AA13" s="8"/>
      <c r="AB13" s="9">
        <f t="shared" si="85"/>
        <v>0</v>
      </c>
      <c r="AC13" s="8"/>
      <c r="AD13" s="9">
        <f t="shared" si="85"/>
        <v>0</v>
      </c>
      <c r="AE13" s="8"/>
      <c r="AF13" s="9">
        <f t="shared" si="85"/>
        <v>0</v>
      </c>
      <c r="AG13" s="8"/>
      <c r="AH13" s="9">
        <f t="shared" si="85"/>
        <v>0</v>
      </c>
      <c r="AI13" s="8"/>
      <c r="AJ13" s="9">
        <f t="shared" si="85"/>
        <v>0</v>
      </c>
      <c r="AK13" s="8"/>
      <c r="AL13" s="9">
        <f t="shared" si="85"/>
        <v>0</v>
      </c>
      <c r="AM13" s="8"/>
      <c r="AN13" s="9">
        <f t="shared" si="85"/>
        <v>0</v>
      </c>
      <c r="AO13" s="8"/>
      <c r="AP13" s="9">
        <f t="shared" si="85"/>
        <v>0</v>
      </c>
      <c r="AQ13" s="8"/>
      <c r="AR13" s="9">
        <f t="shared" si="85"/>
        <v>0</v>
      </c>
      <c r="AS13" s="8"/>
      <c r="AT13" s="9">
        <f t="shared" si="85"/>
        <v>0</v>
      </c>
      <c r="AU13" s="8"/>
      <c r="AV13" s="9">
        <f t="shared" si="85"/>
        <v>0</v>
      </c>
      <c r="AW13" s="8"/>
      <c r="AX13" s="9">
        <f t="shared" si="85"/>
        <v>0</v>
      </c>
      <c r="AY13" s="8"/>
      <c r="AZ13" s="9">
        <f t="shared" si="85"/>
        <v>0</v>
      </c>
      <c r="BA13" s="8"/>
      <c r="BB13" s="9">
        <f t="shared" si="85"/>
        <v>0</v>
      </c>
      <c r="BC13" s="8"/>
      <c r="BD13" s="9">
        <f t="shared" si="85"/>
        <v>0</v>
      </c>
      <c r="BE13" s="8"/>
      <c r="BF13" s="9">
        <f t="shared" si="85"/>
        <v>0</v>
      </c>
      <c r="BG13" s="8"/>
      <c r="BH13" s="9">
        <f t="shared" si="85"/>
        <v>0</v>
      </c>
      <c r="BI13" s="8"/>
      <c r="BJ13" s="9">
        <f t="shared" si="85"/>
        <v>0</v>
      </c>
      <c r="BK13" s="7">
        <f>SUM(C13:BJ13)</f>
        <v>0</v>
      </c>
    </row>
    <row r="14" spans="1:63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25">
        <f>SUM(C14:BJ16)</f>
        <v>0</v>
      </c>
    </row>
    <row r="15" spans="1:63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26"/>
    </row>
    <row r="16" spans="1:63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27"/>
    </row>
    <row r="17" spans="1:63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J17" si="86">SUM(F14:F16)</f>
        <v>0</v>
      </c>
      <c r="G17" s="8"/>
      <c r="H17" s="9">
        <f t="shared" si="86"/>
        <v>0</v>
      </c>
      <c r="I17" s="8"/>
      <c r="J17" s="9">
        <f t="shared" si="86"/>
        <v>0</v>
      </c>
      <c r="K17" s="8"/>
      <c r="L17" s="9">
        <f t="shared" si="86"/>
        <v>0</v>
      </c>
      <c r="M17" s="8"/>
      <c r="N17" s="9">
        <f t="shared" si="86"/>
        <v>0</v>
      </c>
      <c r="O17" s="8"/>
      <c r="P17" s="9">
        <f t="shared" si="86"/>
        <v>0</v>
      </c>
      <c r="Q17" s="8"/>
      <c r="R17" s="9">
        <f t="shared" si="86"/>
        <v>0</v>
      </c>
      <c r="S17" s="8"/>
      <c r="T17" s="9">
        <f t="shared" si="86"/>
        <v>0</v>
      </c>
      <c r="U17" s="8"/>
      <c r="V17" s="9">
        <f t="shared" si="86"/>
        <v>0</v>
      </c>
      <c r="W17" s="8"/>
      <c r="X17" s="9">
        <f t="shared" si="86"/>
        <v>0</v>
      </c>
      <c r="Y17" s="8"/>
      <c r="Z17" s="9">
        <f t="shared" si="86"/>
        <v>0</v>
      </c>
      <c r="AA17" s="8"/>
      <c r="AB17" s="9">
        <f t="shared" si="86"/>
        <v>0</v>
      </c>
      <c r="AC17" s="8"/>
      <c r="AD17" s="9">
        <f t="shared" si="86"/>
        <v>0</v>
      </c>
      <c r="AE17" s="8"/>
      <c r="AF17" s="9">
        <f t="shared" si="86"/>
        <v>0</v>
      </c>
      <c r="AG17" s="8"/>
      <c r="AH17" s="9">
        <f t="shared" si="86"/>
        <v>0</v>
      </c>
      <c r="AI17" s="8"/>
      <c r="AJ17" s="9">
        <f t="shared" si="86"/>
        <v>0</v>
      </c>
      <c r="AK17" s="8"/>
      <c r="AL17" s="9">
        <f t="shared" si="86"/>
        <v>0</v>
      </c>
      <c r="AM17" s="8"/>
      <c r="AN17" s="9">
        <f t="shared" si="86"/>
        <v>0</v>
      </c>
      <c r="AO17" s="8"/>
      <c r="AP17" s="9">
        <f t="shared" si="86"/>
        <v>0</v>
      </c>
      <c r="AQ17" s="8"/>
      <c r="AR17" s="9">
        <f t="shared" si="86"/>
        <v>0</v>
      </c>
      <c r="AS17" s="8"/>
      <c r="AT17" s="9">
        <f t="shared" si="86"/>
        <v>0</v>
      </c>
      <c r="AU17" s="8"/>
      <c r="AV17" s="9">
        <f t="shared" si="86"/>
        <v>0</v>
      </c>
      <c r="AW17" s="8"/>
      <c r="AX17" s="9">
        <f t="shared" si="86"/>
        <v>0</v>
      </c>
      <c r="AY17" s="8"/>
      <c r="AZ17" s="9">
        <f t="shared" si="86"/>
        <v>0</v>
      </c>
      <c r="BA17" s="8"/>
      <c r="BB17" s="9">
        <f t="shared" si="86"/>
        <v>0</v>
      </c>
      <c r="BC17" s="8"/>
      <c r="BD17" s="9">
        <f t="shared" si="86"/>
        <v>0</v>
      </c>
      <c r="BE17" s="8"/>
      <c r="BF17" s="9">
        <f t="shared" si="86"/>
        <v>0</v>
      </c>
      <c r="BG17" s="8"/>
      <c r="BH17" s="9">
        <f t="shared" si="86"/>
        <v>0</v>
      </c>
      <c r="BI17" s="8"/>
      <c r="BJ17" s="9">
        <f t="shared" si="86"/>
        <v>0</v>
      </c>
      <c r="BK17" s="7">
        <f t="shared" ref="BK17:BK29" si="87">SUM(C17:BJ17)</f>
        <v>0</v>
      </c>
    </row>
    <row r="18" spans="1:63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1">
        <f t="shared" si="87"/>
        <v>0</v>
      </c>
    </row>
    <row r="19" spans="1:63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5">
        <f t="shared" si="87"/>
        <v>0</v>
      </c>
    </row>
    <row r="20" spans="1:63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5">
        <f t="shared" si="87"/>
        <v>0</v>
      </c>
    </row>
    <row r="21" spans="1:63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5">
        <f t="shared" si="87"/>
        <v>0</v>
      </c>
    </row>
    <row r="22" spans="1:63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5">
        <f t="shared" si="87"/>
        <v>0</v>
      </c>
    </row>
    <row r="23" spans="1:63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5">
        <f t="shared" si="87"/>
        <v>0</v>
      </c>
    </row>
    <row r="24" spans="1:63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5">
        <f t="shared" si="87"/>
        <v>0</v>
      </c>
    </row>
    <row r="25" spans="1:63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5">
        <f t="shared" si="87"/>
        <v>0</v>
      </c>
    </row>
    <row r="26" spans="1:63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5">
        <f t="shared" si="87"/>
        <v>0</v>
      </c>
    </row>
    <row r="27" spans="1:63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5">
        <f t="shared" si="87"/>
        <v>0</v>
      </c>
    </row>
    <row r="28" spans="1:63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J28" si="88">SUM(F18:F27)</f>
        <v>0</v>
      </c>
      <c r="G28" s="15"/>
      <c r="H28" s="7">
        <f t="shared" si="88"/>
        <v>0</v>
      </c>
      <c r="I28" s="15"/>
      <c r="J28" s="7">
        <f t="shared" si="88"/>
        <v>0</v>
      </c>
      <c r="K28" s="15"/>
      <c r="L28" s="7">
        <f t="shared" si="88"/>
        <v>0</v>
      </c>
      <c r="M28" s="15"/>
      <c r="N28" s="7">
        <f t="shared" si="88"/>
        <v>0</v>
      </c>
      <c r="O28" s="15"/>
      <c r="P28" s="7">
        <f t="shared" si="88"/>
        <v>0</v>
      </c>
      <c r="Q28" s="15"/>
      <c r="R28" s="7">
        <f t="shared" si="88"/>
        <v>0</v>
      </c>
      <c r="S28" s="15"/>
      <c r="T28" s="7">
        <f t="shared" si="88"/>
        <v>0</v>
      </c>
      <c r="U28" s="15"/>
      <c r="V28" s="7">
        <f t="shared" si="88"/>
        <v>0</v>
      </c>
      <c r="W28" s="15"/>
      <c r="X28" s="7">
        <f t="shared" si="88"/>
        <v>0</v>
      </c>
      <c r="Y28" s="15"/>
      <c r="Z28" s="7">
        <f t="shared" si="88"/>
        <v>0</v>
      </c>
      <c r="AA28" s="15"/>
      <c r="AB28" s="7">
        <f t="shared" si="88"/>
        <v>0</v>
      </c>
      <c r="AC28" s="15"/>
      <c r="AD28" s="7">
        <f t="shared" si="88"/>
        <v>0</v>
      </c>
      <c r="AE28" s="15"/>
      <c r="AF28" s="7">
        <f t="shared" si="88"/>
        <v>0</v>
      </c>
      <c r="AG28" s="15"/>
      <c r="AH28" s="7">
        <f t="shared" si="88"/>
        <v>0</v>
      </c>
      <c r="AI28" s="15"/>
      <c r="AJ28" s="7">
        <f t="shared" si="88"/>
        <v>0</v>
      </c>
      <c r="AK28" s="15"/>
      <c r="AL28" s="7">
        <f t="shared" si="88"/>
        <v>0</v>
      </c>
      <c r="AM28" s="15"/>
      <c r="AN28" s="7">
        <f t="shared" si="88"/>
        <v>0</v>
      </c>
      <c r="AO28" s="15"/>
      <c r="AP28" s="7">
        <f t="shared" si="88"/>
        <v>0</v>
      </c>
      <c r="AQ28" s="15"/>
      <c r="AR28" s="7">
        <f t="shared" si="88"/>
        <v>0</v>
      </c>
      <c r="AS28" s="15"/>
      <c r="AT28" s="7">
        <f t="shared" si="88"/>
        <v>0</v>
      </c>
      <c r="AU28" s="15"/>
      <c r="AV28" s="7">
        <f t="shared" si="88"/>
        <v>0</v>
      </c>
      <c r="AW28" s="15"/>
      <c r="AX28" s="7">
        <f t="shared" si="88"/>
        <v>0</v>
      </c>
      <c r="AY28" s="15"/>
      <c r="AZ28" s="7">
        <f t="shared" si="88"/>
        <v>0</v>
      </c>
      <c r="BA28" s="15"/>
      <c r="BB28" s="7">
        <f t="shared" si="88"/>
        <v>0</v>
      </c>
      <c r="BC28" s="15"/>
      <c r="BD28" s="7">
        <f t="shared" si="88"/>
        <v>0</v>
      </c>
      <c r="BE28" s="15"/>
      <c r="BF28" s="7">
        <f t="shared" si="88"/>
        <v>0</v>
      </c>
      <c r="BG28" s="15"/>
      <c r="BH28" s="7">
        <f t="shared" si="88"/>
        <v>0</v>
      </c>
      <c r="BI28" s="15"/>
      <c r="BJ28" s="7">
        <f t="shared" si="88"/>
        <v>0</v>
      </c>
      <c r="BK28" s="7">
        <f t="shared" si="87"/>
        <v>0</v>
      </c>
    </row>
    <row r="29" spans="1:63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J29" si="89">F13+F17+F28</f>
        <v>0</v>
      </c>
      <c r="G29" s="18"/>
      <c r="H29" s="17">
        <f t="shared" si="89"/>
        <v>0</v>
      </c>
      <c r="I29" s="18"/>
      <c r="J29" s="17">
        <f t="shared" si="89"/>
        <v>0</v>
      </c>
      <c r="K29" s="18"/>
      <c r="L29" s="17">
        <f t="shared" si="89"/>
        <v>0</v>
      </c>
      <c r="M29" s="18"/>
      <c r="N29" s="17">
        <f t="shared" si="89"/>
        <v>0</v>
      </c>
      <c r="O29" s="18"/>
      <c r="P29" s="17">
        <f t="shared" si="89"/>
        <v>0</v>
      </c>
      <c r="Q29" s="18"/>
      <c r="R29" s="17">
        <f t="shared" si="89"/>
        <v>0</v>
      </c>
      <c r="S29" s="18"/>
      <c r="T29" s="17">
        <f t="shared" si="89"/>
        <v>0</v>
      </c>
      <c r="U29" s="18"/>
      <c r="V29" s="17">
        <f t="shared" si="89"/>
        <v>0</v>
      </c>
      <c r="W29" s="18"/>
      <c r="X29" s="17">
        <f t="shared" si="89"/>
        <v>0</v>
      </c>
      <c r="Y29" s="18"/>
      <c r="Z29" s="17">
        <f t="shared" si="89"/>
        <v>0</v>
      </c>
      <c r="AA29" s="18"/>
      <c r="AB29" s="17">
        <f t="shared" si="89"/>
        <v>0</v>
      </c>
      <c r="AC29" s="18"/>
      <c r="AD29" s="17">
        <f t="shared" si="89"/>
        <v>0</v>
      </c>
      <c r="AE29" s="18"/>
      <c r="AF29" s="17">
        <f t="shared" si="89"/>
        <v>0</v>
      </c>
      <c r="AG29" s="18"/>
      <c r="AH29" s="17">
        <f t="shared" si="89"/>
        <v>0</v>
      </c>
      <c r="AI29" s="18"/>
      <c r="AJ29" s="17">
        <f t="shared" si="89"/>
        <v>0</v>
      </c>
      <c r="AK29" s="18"/>
      <c r="AL29" s="17">
        <f t="shared" si="89"/>
        <v>0</v>
      </c>
      <c r="AM29" s="18"/>
      <c r="AN29" s="17">
        <f t="shared" si="89"/>
        <v>0</v>
      </c>
      <c r="AO29" s="18"/>
      <c r="AP29" s="17">
        <f t="shared" si="89"/>
        <v>0</v>
      </c>
      <c r="AQ29" s="18"/>
      <c r="AR29" s="17">
        <f t="shared" si="89"/>
        <v>0</v>
      </c>
      <c r="AS29" s="18"/>
      <c r="AT29" s="17">
        <f t="shared" si="89"/>
        <v>0</v>
      </c>
      <c r="AU29" s="18"/>
      <c r="AV29" s="17">
        <f t="shared" si="89"/>
        <v>0</v>
      </c>
      <c r="AW29" s="18"/>
      <c r="AX29" s="17">
        <f t="shared" si="89"/>
        <v>0</v>
      </c>
      <c r="AY29" s="18"/>
      <c r="AZ29" s="17">
        <f t="shared" si="89"/>
        <v>0</v>
      </c>
      <c r="BA29" s="18"/>
      <c r="BB29" s="17">
        <f t="shared" si="89"/>
        <v>0</v>
      </c>
      <c r="BC29" s="18"/>
      <c r="BD29" s="17">
        <f t="shared" si="89"/>
        <v>0</v>
      </c>
      <c r="BE29" s="18"/>
      <c r="BF29" s="17">
        <f t="shared" si="89"/>
        <v>0</v>
      </c>
      <c r="BG29" s="18"/>
      <c r="BH29" s="17">
        <f t="shared" si="89"/>
        <v>0</v>
      </c>
      <c r="BI29" s="18"/>
      <c r="BJ29" s="17">
        <f t="shared" si="89"/>
        <v>0</v>
      </c>
      <c r="BK29" s="17">
        <f t="shared" si="87"/>
        <v>0</v>
      </c>
    </row>
    <row r="30" spans="1:63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J30" si="90">F7-F29</f>
        <v>114600</v>
      </c>
      <c r="G30" s="18"/>
      <c r="H30" s="17">
        <f t="shared" si="90"/>
        <v>114600</v>
      </c>
      <c r="I30" s="18"/>
      <c r="J30" s="17">
        <f t="shared" si="90"/>
        <v>114600</v>
      </c>
      <c r="K30" s="18"/>
      <c r="L30" s="17">
        <f t="shared" si="90"/>
        <v>114600</v>
      </c>
      <c r="M30" s="18"/>
      <c r="N30" s="17">
        <f t="shared" si="90"/>
        <v>114600</v>
      </c>
      <c r="O30" s="18"/>
      <c r="P30" s="17">
        <f t="shared" si="90"/>
        <v>114600</v>
      </c>
      <c r="Q30" s="18"/>
      <c r="R30" s="17">
        <f t="shared" si="90"/>
        <v>114600</v>
      </c>
      <c r="S30" s="18"/>
      <c r="T30" s="17">
        <f t="shared" si="90"/>
        <v>114600</v>
      </c>
      <c r="U30" s="18"/>
      <c r="V30" s="17">
        <f t="shared" si="90"/>
        <v>114600</v>
      </c>
      <c r="W30" s="18"/>
      <c r="X30" s="17">
        <f t="shared" si="90"/>
        <v>114600</v>
      </c>
      <c r="Y30" s="18"/>
      <c r="Z30" s="17">
        <f t="shared" si="90"/>
        <v>114600</v>
      </c>
      <c r="AA30" s="18"/>
      <c r="AB30" s="17">
        <f t="shared" si="90"/>
        <v>114600</v>
      </c>
      <c r="AC30" s="18"/>
      <c r="AD30" s="17">
        <f t="shared" si="90"/>
        <v>114600</v>
      </c>
      <c r="AE30" s="18"/>
      <c r="AF30" s="17">
        <f t="shared" si="90"/>
        <v>114600</v>
      </c>
      <c r="AG30" s="18"/>
      <c r="AH30" s="17">
        <f t="shared" si="90"/>
        <v>114600</v>
      </c>
      <c r="AI30" s="18"/>
      <c r="AJ30" s="17">
        <f t="shared" si="90"/>
        <v>114600</v>
      </c>
      <c r="AK30" s="18"/>
      <c r="AL30" s="17">
        <f t="shared" si="90"/>
        <v>114600</v>
      </c>
      <c r="AM30" s="18"/>
      <c r="AN30" s="17">
        <f t="shared" si="90"/>
        <v>114600</v>
      </c>
      <c r="AO30" s="18"/>
      <c r="AP30" s="17">
        <f t="shared" si="90"/>
        <v>114600</v>
      </c>
      <c r="AQ30" s="18"/>
      <c r="AR30" s="17">
        <f t="shared" si="90"/>
        <v>114600</v>
      </c>
      <c r="AS30" s="18"/>
      <c r="AT30" s="17">
        <f t="shared" si="90"/>
        <v>114600</v>
      </c>
      <c r="AU30" s="18"/>
      <c r="AV30" s="17">
        <f t="shared" si="90"/>
        <v>114600</v>
      </c>
      <c r="AW30" s="18"/>
      <c r="AX30" s="17">
        <f t="shared" si="90"/>
        <v>114600</v>
      </c>
      <c r="AY30" s="18"/>
      <c r="AZ30" s="17">
        <f t="shared" si="90"/>
        <v>114600</v>
      </c>
      <c r="BA30" s="18"/>
      <c r="BB30" s="17">
        <f t="shared" si="90"/>
        <v>114600</v>
      </c>
      <c r="BC30" s="18"/>
      <c r="BD30" s="17">
        <f t="shared" si="90"/>
        <v>114600</v>
      </c>
      <c r="BE30" s="18"/>
      <c r="BF30" s="17">
        <f t="shared" si="90"/>
        <v>114600</v>
      </c>
      <c r="BG30" s="18"/>
      <c r="BH30" s="17">
        <f t="shared" si="90"/>
        <v>114600</v>
      </c>
      <c r="BI30" s="18"/>
      <c r="BJ30" s="17">
        <f t="shared" si="90"/>
        <v>114600</v>
      </c>
      <c r="BK30" s="17">
        <f>BK7-BK29</f>
        <v>114600</v>
      </c>
    </row>
  </sheetData>
  <mergeCells count="73">
    <mergeCell ref="A17:B17"/>
    <mergeCell ref="A18:A27"/>
    <mergeCell ref="A28:B28"/>
    <mergeCell ref="A29:B29"/>
    <mergeCell ref="A30:B30"/>
    <mergeCell ref="A8:A12"/>
    <mergeCell ref="B8:B10"/>
    <mergeCell ref="BK8:BK10"/>
    <mergeCell ref="A13:B13"/>
    <mergeCell ref="A14:B16"/>
    <mergeCell ref="BK14:BK16"/>
    <mergeCell ref="BA4:BB4"/>
    <mergeCell ref="BC4:BD4"/>
    <mergeCell ref="BE4:BF4"/>
    <mergeCell ref="BG4:BH4"/>
    <mergeCell ref="BI4:BJ4"/>
    <mergeCell ref="AY4:AZ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Q4:R4"/>
    <mergeCell ref="S4:T4"/>
    <mergeCell ref="U4:V4"/>
    <mergeCell ref="W4:X4"/>
    <mergeCell ref="Y4:Z4"/>
    <mergeCell ref="AA4:AB4"/>
    <mergeCell ref="BI3:BJ3"/>
    <mergeCell ref="BK3:BK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"/>
  <sheetViews>
    <sheetView showGridLines="0" workbookViewId="0">
      <selection activeCell="D6" sqref="D6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" style="1"/>
    <col min="4" max="4" width="9.5546875" style="1" bestFit="1" customWidth="1"/>
    <col min="5" max="16384" width="9" style="1"/>
  </cols>
  <sheetData>
    <row r="1" spans="1:65" ht="30.75" customHeight="1" x14ac:dyDescent="0.9">
      <c r="A1" s="24">
        <f>'1月'!A1</f>
        <v>2016</v>
      </c>
      <c r="B1" s="24"/>
      <c r="C1" s="19">
        <f>DATE(A1,7,1)</f>
        <v>42552</v>
      </c>
      <c r="D1" s="20"/>
      <c r="E1" s="21" t="s">
        <v>0</v>
      </c>
    </row>
    <row r="2" spans="1:65" ht="9.75" customHeight="1" thickBot="1" x14ac:dyDescent="0.25"/>
    <row r="3" spans="1:65" ht="16.5" customHeight="1" x14ac:dyDescent="0.2">
      <c r="C3" s="50">
        <f>DATE(A1,7,1)</f>
        <v>42552</v>
      </c>
      <c r="D3" s="52"/>
      <c r="E3" s="50">
        <f>C3+1</f>
        <v>42553</v>
      </c>
      <c r="F3" s="51"/>
      <c r="G3" s="50">
        <f>E3+1</f>
        <v>42554</v>
      </c>
      <c r="H3" s="51"/>
      <c r="I3" s="50">
        <f t="shared" ref="I3" si="0">G3+1</f>
        <v>42555</v>
      </c>
      <c r="J3" s="51"/>
      <c r="K3" s="50">
        <f t="shared" ref="K3" si="1">I3+1</f>
        <v>42556</v>
      </c>
      <c r="L3" s="51"/>
      <c r="M3" s="50">
        <f t="shared" ref="M3" si="2">K3+1</f>
        <v>42557</v>
      </c>
      <c r="N3" s="51"/>
      <c r="O3" s="50">
        <f t="shared" ref="O3" si="3">M3+1</f>
        <v>42558</v>
      </c>
      <c r="P3" s="51"/>
      <c r="Q3" s="50">
        <f t="shared" ref="Q3" si="4">O3+1</f>
        <v>42559</v>
      </c>
      <c r="R3" s="51"/>
      <c r="S3" s="50">
        <f t="shared" ref="S3" si="5">Q3+1</f>
        <v>42560</v>
      </c>
      <c r="T3" s="51"/>
      <c r="U3" s="50">
        <f t="shared" ref="U3" si="6">S3+1</f>
        <v>42561</v>
      </c>
      <c r="V3" s="51"/>
      <c r="W3" s="50">
        <f t="shared" ref="W3" si="7">U3+1</f>
        <v>42562</v>
      </c>
      <c r="X3" s="51"/>
      <c r="Y3" s="50">
        <f t="shared" ref="Y3" si="8">W3+1</f>
        <v>42563</v>
      </c>
      <c r="Z3" s="51"/>
      <c r="AA3" s="50">
        <f t="shared" ref="AA3" si="9">Y3+1</f>
        <v>42564</v>
      </c>
      <c r="AB3" s="51"/>
      <c r="AC3" s="50">
        <f t="shared" ref="AC3" si="10">AA3+1</f>
        <v>42565</v>
      </c>
      <c r="AD3" s="51"/>
      <c r="AE3" s="50">
        <f t="shared" ref="AE3" si="11">AC3+1</f>
        <v>42566</v>
      </c>
      <c r="AF3" s="51"/>
      <c r="AG3" s="50">
        <f t="shared" ref="AG3" si="12">AE3+1</f>
        <v>42567</v>
      </c>
      <c r="AH3" s="51"/>
      <c r="AI3" s="50">
        <f t="shared" ref="AI3" si="13">AG3+1</f>
        <v>42568</v>
      </c>
      <c r="AJ3" s="51"/>
      <c r="AK3" s="50">
        <f t="shared" ref="AK3" si="14">AI3+1</f>
        <v>42569</v>
      </c>
      <c r="AL3" s="51"/>
      <c r="AM3" s="50">
        <f t="shared" ref="AM3" si="15">AK3+1</f>
        <v>42570</v>
      </c>
      <c r="AN3" s="51"/>
      <c r="AO3" s="50">
        <f t="shared" ref="AO3" si="16">AM3+1</f>
        <v>42571</v>
      </c>
      <c r="AP3" s="51"/>
      <c r="AQ3" s="50">
        <f t="shared" ref="AQ3" si="17">AO3+1</f>
        <v>42572</v>
      </c>
      <c r="AR3" s="51"/>
      <c r="AS3" s="50">
        <f t="shared" ref="AS3" si="18">AQ3+1</f>
        <v>42573</v>
      </c>
      <c r="AT3" s="51"/>
      <c r="AU3" s="50">
        <f t="shared" ref="AU3" si="19">AS3+1</f>
        <v>42574</v>
      </c>
      <c r="AV3" s="51"/>
      <c r="AW3" s="50">
        <f t="shared" ref="AW3" si="20">AU3+1</f>
        <v>42575</v>
      </c>
      <c r="AX3" s="51"/>
      <c r="AY3" s="50">
        <f t="shared" ref="AY3" si="21">AW3+1</f>
        <v>42576</v>
      </c>
      <c r="AZ3" s="51"/>
      <c r="BA3" s="50">
        <f t="shared" ref="BA3" si="22">AY3+1</f>
        <v>42577</v>
      </c>
      <c r="BB3" s="51"/>
      <c r="BC3" s="50">
        <f t="shared" ref="BC3" si="23">BA3+1</f>
        <v>42578</v>
      </c>
      <c r="BD3" s="51"/>
      <c r="BE3" s="50">
        <f t="shared" ref="BE3" si="24">BC3+1</f>
        <v>42579</v>
      </c>
      <c r="BF3" s="51"/>
      <c r="BG3" s="50">
        <f t="shared" ref="BG3" si="25">BE3+1</f>
        <v>42580</v>
      </c>
      <c r="BH3" s="51"/>
      <c r="BI3" s="50">
        <f t="shared" ref="BI3" si="26">BG3+1</f>
        <v>42581</v>
      </c>
      <c r="BJ3" s="51"/>
      <c r="BK3" s="50">
        <f t="shared" ref="BK3" si="27">BI3+1</f>
        <v>42582</v>
      </c>
      <c r="BL3" s="51"/>
      <c r="BM3" s="55" t="s">
        <v>1</v>
      </c>
    </row>
    <row r="4" spans="1:65" ht="16.5" customHeight="1" x14ac:dyDescent="0.2">
      <c r="C4" s="53" t="str">
        <f>TEXT(C3,"ddd")</f>
        <v>Fri</v>
      </c>
      <c r="D4" s="54"/>
      <c r="E4" s="53" t="str">
        <f t="shared" ref="E4" si="28">TEXT(E3,"ddd")</f>
        <v>Sat</v>
      </c>
      <c r="F4" s="54"/>
      <c r="G4" s="53" t="str">
        <f t="shared" ref="G4" si="29">TEXT(G3,"ddd")</f>
        <v>Sun</v>
      </c>
      <c r="H4" s="54"/>
      <c r="I4" s="53" t="str">
        <f t="shared" ref="I4" si="30">TEXT(I3,"ddd")</f>
        <v>Mon</v>
      </c>
      <c r="J4" s="54"/>
      <c r="K4" s="53" t="str">
        <f t="shared" ref="K4" si="31">TEXT(K3,"ddd")</f>
        <v>Tue</v>
      </c>
      <c r="L4" s="54"/>
      <c r="M4" s="53" t="str">
        <f t="shared" ref="M4" si="32">TEXT(M3,"ddd")</f>
        <v>Wed</v>
      </c>
      <c r="N4" s="54"/>
      <c r="O4" s="53" t="str">
        <f t="shared" ref="O4" si="33">TEXT(O3,"ddd")</f>
        <v>Thu</v>
      </c>
      <c r="P4" s="54"/>
      <c r="Q4" s="53" t="str">
        <f t="shared" ref="Q4" si="34">TEXT(Q3,"ddd")</f>
        <v>Fri</v>
      </c>
      <c r="R4" s="54"/>
      <c r="S4" s="53" t="str">
        <f t="shared" ref="S4" si="35">TEXT(S3,"ddd")</f>
        <v>Sat</v>
      </c>
      <c r="T4" s="54"/>
      <c r="U4" s="53" t="str">
        <f t="shared" ref="U4" si="36">TEXT(U3,"ddd")</f>
        <v>Sun</v>
      </c>
      <c r="V4" s="54"/>
      <c r="W4" s="53" t="str">
        <f t="shared" ref="W4" si="37">TEXT(W3,"ddd")</f>
        <v>Mon</v>
      </c>
      <c r="X4" s="54"/>
      <c r="Y4" s="53" t="str">
        <f t="shared" ref="Y4" si="38">TEXT(Y3,"ddd")</f>
        <v>Tue</v>
      </c>
      <c r="Z4" s="54"/>
      <c r="AA4" s="53" t="str">
        <f t="shared" ref="AA4" si="39">TEXT(AA3,"ddd")</f>
        <v>Wed</v>
      </c>
      <c r="AB4" s="54"/>
      <c r="AC4" s="53" t="str">
        <f t="shared" ref="AC4" si="40">TEXT(AC3,"ddd")</f>
        <v>Thu</v>
      </c>
      <c r="AD4" s="54"/>
      <c r="AE4" s="53" t="str">
        <f t="shared" ref="AE4" si="41">TEXT(AE3,"ddd")</f>
        <v>Fri</v>
      </c>
      <c r="AF4" s="54"/>
      <c r="AG4" s="53" t="str">
        <f t="shared" ref="AG4" si="42">TEXT(AG3,"ddd")</f>
        <v>Sat</v>
      </c>
      <c r="AH4" s="54"/>
      <c r="AI4" s="53" t="str">
        <f t="shared" ref="AI4" si="43">TEXT(AI3,"ddd")</f>
        <v>Sun</v>
      </c>
      <c r="AJ4" s="54"/>
      <c r="AK4" s="53" t="str">
        <f t="shared" ref="AK4" si="44">TEXT(AK3,"ddd")</f>
        <v>Mon</v>
      </c>
      <c r="AL4" s="54"/>
      <c r="AM4" s="53" t="str">
        <f t="shared" ref="AM4" si="45">TEXT(AM3,"ddd")</f>
        <v>Tue</v>
      </c>
      <c r="AN4" s="54"/>
      <c r="AO4" s="53" t="str">
        <f t="shared" ref="AO4" si="46">TEXT(AO3,"ddd")</f>
        <v>Wed</v>
      </c>
      <c r="AP4" s="54"/>
      <c r="AQ4" s="53" t="str">
        <f t="shared" ref="AQ4" si="47">TEXT(AQ3,"ddd")</f>
        <v>Thu</v>
      </c>
      <c r="AR4" s="54"/>
      <c r="AS4" s="53" t="str">
        <f t="shared" ref="AS4" si="48">TEXT(AS3,"ddd")</f>
        <v>Fri</v>
      </c>
      <c r="AT4" s="54"/>
      <c r="AU4" s="53" t="str">
        <f t="shared" ref="AU4" si="49">TEXT(AU3,"ddd")</f>
        <v>Sat</v>
      </c>
      <c r="AV4" s="54"/>
      <c r="AW4" s="53" t="str">
        <f t="shared" ref="AW4" si="50">TEXT(AW3,"ddd")</f>
        <v>Sun</v>
      </c>
      <c r="AX4" s="54"/>
      <c r="AY4" s="53" t="str">
        <f t="shared" ref="AY4" si="51">TEXT(AY3,"ddd")</f>
        <v>Mon</v>
      </c>
      <c r="AZ4" s="54"/>
      <c r="BA4" s="53" t="str">
        <f t="shared" ref="BA4" si="52">TEXT(BA3,"ddd")</f>
        <v>Tue</v>
      </c>
      <c r="BB4" s="54"/>
      <c r="BC4" s="53" t="str">
        <f t="shared" ref="BC4" si="53">TEXT(BC3,"ddd")</f>
        <v>Wed</v>
      </c>
      <c r="BD4" s="54"/>
      <c r="BE4" s="53" t="str">
        <f t="shared" ref="BE4" si="54">TEXT(BE3,"ddd")</f>
        <v>Thu</v>
      </c>
      <c r="BF4" s="54"/>
      <c r="BG4" s="53" t="str">
        <f t="shared" ref="BG4" si="55">TEXT(BG3,"ddd")</f>
        <v>Fri</v>
      </c>
      <c r="BH4" s="54"/>
      <c r="BI4" s="53" t="str">
        <f t="shared" ref="BI4" si="56">TEXT(BI3,"ddd")</f>
        <v>Sat</v>
      </c>
      <c r="BJ4" s="54"/>
      <c r="BK4" s="53" t="str">
        <f t="shared" ref="BK4" si="57">TEXT(BK3,"ddd")</f>
        <v>Sun</v>
      </c>
      <c r="BL4" s="54"/>
      <c r="BM4" s="56"/>
    </row>
    <row r="5" spans="1:65" ht="16.5" customHeight="1" x14ac:dyDescent="0.2">
      <c r="C5" s="2" t="s">
        <v>2</v>
      </c>
      <c r="D5" s="3">
        <f>'6月'!BK30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8">F30</f>
        <v>114600</v>
      </c>
      <c r="I5" s="2" t="s">
        <v>3</v>
      </c>
      <c r="J5" s="3">
        <f t="shared" ref="J5" si="59">H30</f>
        <v>114600</v>
      </c>
      <c r="K5" s="2" t="s">
        <v>3</v>
      </c>
      <c r="L5" s="3">
        <f t="shared" ref="L5" si="60">J30</f>
        <v>114600</v>
      </c>
      <c r="M5" s="2" t="s">
        <v>3</v>
      </c>
      <c r="N5" s="3">
        <f t="shared" ref="N5" si="61">L30</f>
        <v>114600</v>
      </c>
      <c r="O5" s="2" t="s">
        <v>3</v>
      </c>
      <c r="P5" s="3">
        <f t="shared" ref="P5" si="62">N30</f>
        <v>114600</v>
      </c>
      <c r="Q5" s="2" t="s">
        <v>3</v>
      </c>
      <c r="R5" s="3">
        <f t="shared" ref="R5" si="63">P30</f>
        <v>114600</v>
      </c>
      <c r="S5" s="2" t="s">
        <v>3</v>
      </c>
      <c r="T5" s="3">
        <f t="shared" ref="T5" si="64">R30</f>
        <v>114600</v>
      </c>
      <c r="U5" s="2" t="s">
        <v>3</v>
      </c>
      <c r="V5" s="3">
        <f t="shared" ref="V5" si="65">T30</f>
        <v>114600</v>
      </c>
      <c r="W5" s="2" t="s">
        <v>3</v>
      </c>
      <c r="X5" s="3">
        <f t="shared" ref="X5" si="66">V30</f>
        <v>114600</v>
      </c>
      <c r="Y5" s="2" t="s">
        <v>3</v>
      </c>
      <c r="Z5" s="3">
        <f t="shared" ref="Z5" si="67">X30</f>
        <v>114600</v>
      </c>
      <c r="AA5" s="2" t="s">
        <v>3</v>
      </c>
      <c r="AB5" s="3">
        <f t="shared" ref="AB5" si="68">Z30</f>
        <v>114600</v>
      </c>
      <c r="AC5" s="2" t="s">
        <v>3</v>
      </c>
      <c r="AD5" s="3">
        <f t="shared" ref="AD5" si="69">AB30</f>
        <v>114600</v>
      </c>
      <c r="AE5" s="2" t="s">
        <v>3</v>
      </c>
      <c r="AF5" s="3">
        <f t="shared" ref="AF5" si="70">AD30</f>
        <v>114600</v>
      </c>
      <c r="AG5" s="2" t="s">
        <v>3</v>
      </c>
      <c r="AH5" s="3">
        <f t="shared" ref="AH5" si="71">AF30</f>
        <v>114600</v>
      </c>
      <c r="AI5" s="2" t="s">
        <v>3</v>
      </c>
      <c r="AJ5" s="3">
        <f t="shared" ref="AJ5" si="72">AH30</f>
        <v>114600</v>
      </c>
      <c r="AK5" s="2" t="s">
        <v>3</v>
      </c>
      <c r="AL5" s="3">
        <f t="shared" ref="AL5" si="73">AJ30</f>
        <v>114600</v>
      </c>
      <c r="AM5" s="2" t="s">
        <v>3</v>
      </c>
      <c r="AN5" s="3">
        <f t="shared" ref="AN5" si="74">AL30</f>
        <v>114600</v>
      </c>
      <c r="AO5" s="2" t="s">
        <v>3</v>
      </c>
      <c r="AP5" s="3">
        <f t="shared" ref="AP5" si="75">AN30</f>
        <v>114600</v>
      </c>
      <c r="AQ5" s="2" t="s">
        <v>3</v>
      </c>
      <c r="AR5" s="3">
        <f t="shared" ref="AR5" si="76">AP30</f>
        <v>114600</v>
      </c>
      <c r="AS5" s="2" t="s">
        <v>3</v>
      </c>
      <c r="AT5" s="3">
        <f t="shared" ref="AT5" si="77">AR30</f>
        <v>114600</v>
      </c>
      <c r="AU5" s="2" t="s">
        <v>3</v>
      </c>
      <c r="AV5" s="3">
        <f t="shared" ref="AV5" si="78">AT30</f>
        <v>114600</v>
      </c>
      <c r="AW5" s="2" t="s">
        <v>3</v>
      </c>
      <c r="AX5" s="3">
        <f t="shared" ref="AX5" si="79">AV30</f>
        <v>114600</v>
      </c>
      <c r="AY5" s="2" t="s">
        <v>3</v>
      </c>
      <c r="AZ5" s="3">
        <f t="shared" ref="AZ5" si="80">AX30</f>
        <v>114600</v>
      </c>
      <c r="BA5" s="2" t="s">
        <v>3</v>
      </c>
      <c r="BB5" s="3">
        <f t="shared" ref="BB5" si="81">AZ30</f>
        <v>114600</v>
      </c>
      <c r="BC5" s="2" t="s">
        <v>3</v>
      </c>
      <c r="BD5" s="3">
        <f t="shared" ref="BD5" si="82">BB30</f>
        <v>114600</v>
      </c>
      <c r="BE5" s="2" t="s">
        <v>3</v>
      </c>
      <c r="BF5" s="3">
        <f t="shared" ref="BF5" si="83">BD30</f>
        <v>114600</v>
      </c>
      <c r="BG5" s="2" t="s">
        <v>3</v>
      </c>
      <c r="BH5" s="3">
        <f t="shared" ref="BH5" si="84">BF30</f>
        <v>114600</v>
      </c>
      <c r="BI5" s="2" t="s">
        <v>3</v>
      </c>
      <c r="BJ5" s="3">
        <f t="shared" ref="BJ5" si="85">BH30</f>
        <v>114600</v>
      </c>
      <c r="BK5" s="2" t="s">
        <v>3</v>
      </c>
      <c r="BL5" s="3">
        <f t="shared" ref="BL5" si="86">BJ30</f>
        <v>114600</v>
      </c>
      <c r="BM5" s="3">
        <f>D5</f>
        <v>114600</v>
      </c>
    </row>
    <row r="6" spans="1:65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4" t="s">
        <v>4</v>
      </c>
      <c r="BL6" s="5"/>
      <c r="BM6" s="5">
        <f>SUM(C6:BL6)</f>
        <v>0</v>
      </c>
    </row>
    <row r="7" spans="1:65" ht="16.5" customHeight="1" thickBot="1" x14ac:dyDescent="0.25">
      <c r="C7" s="6" t="s">
        <v>33</v>
      </c>
      <c r="D7" s="7">
        <f>D5+D6</f>
        <v>114600</v>
      </c>
      <c r="E7" s="8"/>
      <c r="F7" s="9">
        <f t="shared" ref="F7:BL7" si="87">F5+F6</f>
        <v>114600</v>
      </c>
      <c r="G7" s="8"/>
      <c r="H7" s="9">
        <f t="shared" si="87"/>
        <v>114600</v>
      </c>
      <c r="I7" s="8"/>
      <c r="J7" s="9">
        <f t="shared" si="87"/>
        <v>114600</v>
      </c>
      <c r="K7" s="8"/>
      <c r="L7" s="9">
        <f t="shared" si="87"/>
        <v>114600</v>
      </c>
      <c r="M7" s="8"/>
      <c r="N7" s="9">
        <f t="shared" si="87"/>
        <v>114600</v>
      </c>
      <c r="O7" s="8"/>
      <c r="P7" s="9">
        <f t="shared" si="87"/>
        <v>114600</v>
      </c>
      <c r="Q7" s="8"/>
      <c r="R7" s="9">
        <f t="shared" si="87"/>
        <v>114600</v>
      </c>
      <c r="S7" s="8"/>
      <c r="T7" s="9">
        <f t="shared" si="87"/>
        <v>114600</v>
      </c>
      <c r="U7" s="8"/>
      <c r="V7" s="9">
        <f t="shared" si="87"/>
        <v>114600</v>
      </c>
      <c r="W7" s="8"/>
      <c r="X7" s="9">
        <f t="shared" si="87"/>
        <v>114600</v>
      </c>
      <c r="Y7" s="8"/>
      <c r="Z7" s="9">
        <f t="shared" si="87"/>
        <v>114600</v>
      </c>
      <c r="AA7" s="8"/>
      <c r="AB7" s="9">
        <f t="shared" si="87"/>
        <v>114600</v>
      </c>
      <c r="AC7" s="8"/>
      <c r="AD7" s="9">
        <f t="shared" si="87"/>
        <v>114600</v>
      </c>
      <c r="AE7" s="8"/>
      <c r="AF7" s="9">
        <f t="shared" si="87"/>
        <v>114600</v>
      </c>
      <c r="AG7" s="8"/>
      <c r="AH7" s="9">
        <f t="shared" si="87"/>
        <v>114600</v>
      </c>
      <c r="AI7" s="8"/>
      <c r="AJ7" s="9">
        <f t="shared" si="87"/>
        <v>114600</v>
      </c>
      <c r="AK7" s="8"/>
      <c r="AL7" s="9">
        <f t="shared" si="87"/>
        <v>114600</v>
      </c>
      <c r="AM7" s="8"/>
      <c r="AN7" s="9">
        <f t="shared" si="87"/>
        <v>114600</v>
      </c>
      <c r="AO7" s="8"/>
      <c r="AP7" s="9">
        <f t="shared" si="87"/>
        <v>114600</v>
      </c>
      <c r="AQ7" s="8"/>
      <c r="AR7" s="9">
        <f t="shared" si="87"/>
        <v>114600</v>
      </c>
      <c r="AS7" s="8"/>
      <c r="AT7" s="9">
        <f t="shared" si="87"/>
        <v>114600</v>
      </c>
      <c r="AU7" s="8"/>
      <c r="AV7" s="9">
        <f t="shared" si="87"/>
        <v>114600</v>
      </c>
      <c r="AW7" s="8"/>
      <c r="AX7" s="9">
        <f t="shared" si="87"/>
        <v>114600</v>
      </c>
      <c r="AY7" s="8"/>
      <c r="AZ7" s="9">
        <f t="shared" si="87"/>
        <v>114600</v>
      </c>
      <c r="BA7" s="8"/>
      <c r="BB7" s="9">
        <f t="shared" si="87"/>
        <v>114600</v>
      </c>
      <c r="BC7" s="8"/>
      <c r="BD7" s="9">
        <f t="shared" si="87"/>
        <v>114600</v>
      </c>
      <c r="BE7" s="8"/>
      <c r="BF7" s="9">
        <f t="shared" si="87"/>
        <v>114600</v>
      </c>
      <c r="BG7" s="8"/>
      <c r="BH7" s="9">
        <f t="shared" si="87"/>
        <v>114600</v>
      </c>
      <c r="BI7" s="8"/>
      <c r="BJ7" s="9">
        <f t="shared" si="87"/>
        <v>114600</v>
      </c>
      <c r="BK7" s="8"/>
      <c r="BL7" s="9">
        <f t="shared" si="87"/>
        <v>114600</v>
      </c>
      <c r="BM7" s="7">
        <f>BM5+BM6</f>
        <v>114600</v>
      </c>
    </row>
    <row r="8" spans="1:65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10"/>
      <c r="BL8" s="11"/>
      <c r="BM8" s="25">
        <f>SUM(C8:BL10)</f>
        <v>0</v>
      </c>
    </row>
    <row r="9" spans="1:65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4"/>
      <c r="BL9" s="5"/>
      <c r="BM9" s="26"/>
    </row>
    <row r="10" spans="1:65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4"/>
      <c r="BL10" s="5"/>
      <c r="BM10" s="27"/>
    </row>
    <row r="11" spans="1:65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4"/>
      <c r="BL11" s="5"/>
      <c r="BM11" s="5">
        <f>SUM(C11:BL11)</f>
        <v>0</v>
      </c>
    </row>
    <row r="12" spans="1:65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4"/>
      <c r="BL12" s="5"/>
      <c r="BM12" s="5">
        <f t="shared" ref="BM12:BM13" si="88">SUM(C12:BL12)</f>
        <v>0</v>
      </c>
    </row>
    <row r="13" spans="1:65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L13" si="89">SUM(F8:F12)</f>
        <v>0</v>
      </c>
      <c r="G13" s="8"/>
      <c r="H13" s="9">
        <f t="shared" si="89"/>
        <v>0</v>
      </c>
      <c r="I13" s="8"/>
      <c r="J13" s="9">
        <f t="shared" si="89"/>
        <v>0</v>
      </c>
      <c r="K13" s="8"/>
      <c r="L13" s="9">
        <f t="shared" si="89"/>
        <v>0</v>
      </c>
      <c r="M13" s="8"/>
      <c r="N13" s="9">
        <f t="shared" si="89"/>
        <v>0</v>
      </c>
      <c r="O13" s="8"/>
      <c r="P13" s="9">
        <f t="shared" si="89"/>
        <v>0</v>
      </c>
      <c r="Q13" s="8"/>
      <c r="R13" s="9">
        <f t="shared" si="89"/>
        <v>0</v>
      </c>
      <c r="S13" s="8"/>
      <c r="T13" s="9">
        <f t="shared" si="89"/>
        <v>0</v>
      </c>
      <c r="U13" s="8"/>
      <c r="V13" s="9">
        <f t="shared" si="89"/>
        <v>0</v>
      </c>
      <c r="W13" s="8"/>
      <c r="X13" s="9">
        <f t="shared" si="89"/>
        <v>0</v>
      </c>
      <c r="Y13" s="8"/>
      <c r="Z13" s="9">
        <f t="shared" si="89"/>
        <v>0</v>
      </c>
      <c r="AA13" s="8"/>
      <c r="AB13" s="9">
        <f t="shared" si="89"/>
        <v>0</v>
      </c>
      <c r="AC13" s="8"/>
      <c r="AD13" s="9">
        <f t="shared" si="89"/>
        <v>0</v>
      </c>
      <c r="AE13" s="8"/>
      <c r="AF13" s="9">
        <f t="shared" si="89"/>
        <v>0</v>
      </c>
      <c r="AG13" s="8"/>
      <c r="AH13" s="9">
        <f t="shared" si="89"/>
        <v>0</v>
      </c>
      <c r="AI13" s="8"/>
      <c r="AJ13" s="9">
        <f t="shared" si="89"/>
        <v>0</v>
      </c>
      <c r="AK13" s="8"/>
      <c r="AL13" s="9">
        <f t="shared" si="89"/>
        <v>0</v>
      </c>
      <c r="AM13" s="8"/>
      <c r="AN13" s="9">
        <f t="shared" si="89"/>
        <v>0</v>
      </c>
      <c r="AO13" s="8"/>
      <c r="AP13" s="9">
        <f t="shared" si="89"/>
        <v>0</v>
      </c>
      <c r="AQ13" s="8"/>
      <c r="AR13" s="9">
        <f t="shared" si="89"/>
        <v>0</v>
      </c>
      <c r="AS13" s="8"/>
      <c r="AT13" s="9">
        <f t="shared" si="89"/>
        <v>0</v>
      </c>
      <c r="AU13" s="8"/>
      <c r="AV13" s="9">
        <f t="shared" si="89"/>
        <v>0</v>
      </c>
      <c r="AW13" s="8"/>
      <c r="AX13" s="9">
        <f t="shared" si="89"/>
        <v>0</v>
      </c>
      <c r="AY13" s="8"/>
      <c r="AZ13" s="9">
        <f t="shared" si="89"/>
        <v>0</v>
      </c>
      <c r="BA13" s="8"/>
      <c r="BB13" s="9">
        <f t="shared" si="89"/>
        <v>0</v>
      </c>
      <c r="BC13" s="8"/>
      <c r="BD13" s="9">
        <f t="shared" si="89"/>
        <v>0</v>
      </c>
      <c r="BE13" s="8"/>
      <c r="BF13" s="9">
        <f t="shared" si="89"/>
        <v>0</v>
      </c>
      <c r="BG13" s="8"/>
      <c r="BH13" s="9">
        <f t="shared" si="89"/>
        <v>0</v>
      </c>
      <c r="BI13" s="8"/>
      <c r="BJ13" s="9">
        <f t="shared" si="89"/>
        <v>0</v>
      </c>
      <c r="BK13" s="8"/>
      <c r="BL13" s="9">
        <f t="shared" si="89"/>
        <v>0</v>
      </c>
      <c r="BM13" s="7">
        <f t="shared" si="88"/>
        <v>0</v>
      </c>
    </row>
    <row r="14" spans="1:65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10"/>
      <c r="BL14" s="11"/>
      <c r="BM14" s="25">
        <f>SUM(C14:BL16)</f>
        <v>0</v>
      </c>
    </row>
    <row r="15" spans="1:65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4"/>
      <c r="BL15" s="5"/>
      <c r="BM15" s="26"/>
    </row>
    <row r="16" spans="1:65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4"/>
      <c r="BL16" s="5"/>
      <c r="BM16" s="27"/>
    </row>
    <row r="17" spans="1:65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L17" si="90">SUM(F14:F16)</f>
        <v>0</v>
      </c>
      <c r="G17" s="8"/>
      <c r="H17" s="9">
        <f t="shared" si="90"/>
        <v>0</v>
      </c>
      <c r="I17" s="8"/>
      <c r="J17" s="9">
        <f t="shared" si="90"/>
        <v>0</v>
      </c>
      <c r="K17" s="8"/>
      <c r="L17" s="9">
        <f t="shared" si="90"/>
        <v>0</v>
      </c>
      <c r="M17" s="8"/>
      <c r="N17" s="9">
        <f t="shared" si="90"/>
        <v>0</v>
      </c>
      <c r="O17" s="8"/>
      <c r="P17" s="9">
        <f t="shared" si="90"/>
        <v>0</v>
      </c>
      <c r="Q17" s="8"/>
      <c r="R17" s="9">
        <f t="shared" si="90"/>
        <v>0</v>
      </c>
      <c r="S17" s="8"/>
      <c r="T17" s="9">
        <f t="shared" si="90"/>
        <v>0</v>
      </c>
      <c r="U17" s="8"/>
      <c r="V17" s="9">
        <f t="shared" si="90"/>
        <v>0</v>
      </c>
      <c r="W17" s="8"/>
      <c r="X17" s="9">
        <f t="shared" si="90"/>
        <v>0</v>
      </c>
      <c r="Y17" s="8"/>
      <c r="Z17" s="9">
        <f t="shared" si="90"/>
        <v>0</v>
      </c>
      <c r="AA17" s="8"/>
      <c r="AB17" s="9">
        <f t="shared" si="90"/>
        <v>0</v>
      </c>
      <c r="AC17" s="8"/>
      <c r="AD17" s="9">
        <f t="shared" si="90"/>
        <v>0</v>
      </c>
      <c r="AE17" s="8"/>
      <c r="AF17" s="9">
        <f t="shared" si="90"/>
        <v>0</v>
      </c>
      <c r="AG17" s="8"/>
      <c r="AH17" s="9">
        <f t="shared" si="90"/>
        <v>0</v>
      </c>
      <c r="AI17" s="8"/>
      <c r="AJ17" s="9">
        <f t="shared" si="90"/>
        <v>0</v>
      </c>
      <c r="AK17" s="8"/>
      <c r="AL17" s="9">
        <f t="shared" si="90"/>
        <v>0</v>
      </c>
      <c r="AM17" s="8"/>
      <c r="AN17" s="9">
        <f t="shared" si="90"/>
        <v>0</v>
      </c>
      <c r="AO17" s="8"/>
      <c r="AP17" s="9">
        <f t="shared" si="90"/>
        <v>0</v>
      </c>
      <c r="AQ17" s="8"/>
      <c r="AR17" s="9">
        <f t="shared" si="90"/>
        <v>0</v>
      </c>
      <c r="AS17" s="8"/>
      <c r="AT17" s="9">
        <f t="shared" si="90"/>
        <v>0</v>
      </c>
      <c r="AU17" s="8"/>
      <c r="AV17" s="9">
        <f t="shared" si="90"/>
        <v>0</v>
      </c>
      <c r="AW17" s="8"/>
      <c r="AX17" s="9">
        <f t="shared" si="90"/>
        <v>0</v>
      </c>
      <c r="AY17" s="8"/>
      <c r="AZ17" s="9">
        <f t="shared" si="90"/>
        <v>0</v>
      </c>
      <c r="BA17" s="8"/>
      <c r="BB17" s="9">
        <f t="shared" si="90"/>
        <v>0</v>
      </c>
      <c r="BC17" s="8"/>
      <c r="BD17" s="9">
        <f t="shared" si="90"/>
        <v>0</v>
      </c>
      <c r="BE17" s="8"/>
      <c r="BF17" s="9">
        <f t="shared" si="90"/>
        <v>0</v>
      </c>
      <c r="BG17" s="8"/>
      <c r="BH17" s="9">
        <f t="shared" si="90"/>
        <v>0</v>
      </c>
      <c r="BI17" s="8"/>
      <c r="BJ17" s="9">
        <f t="shared" si="90"/>
        <v>0</v>
      </c>
      <c r="BK17" s="8"/>
      <c r="BL17" s="9">
        <f t="shared" si="90"/>
        <v>0</v>
      </c>
      <c r="BM17" s="7">
        <f>SUM(C17:BL17)</f>
        <v>0</v>
      </c>
    </row>
    <row r="18" spans="1:65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0"/>
      <c r="BL18" s="11"/>
      <c r="BM18" s="11">
        <f>SUM(C18:BL18)</f>
        <v>0</v>
      </c>
    </row>
    <row r="19" spans="1:65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4"/>
      <c r="BL19" s="5"/>
      <c r="BM19" s="5">
        <f t="shared" ref="BM19:BM29" si="91">SUM(C19:BL19)</f>
        <v>0</v>
      </c>
    </row>
    <row r="20" spans="1:65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4"/>
      <c r="BL20" s="5"/>
      <c r="BM20" s="5">
        <f t="shared" si="91"/>
        <v>0</v>
      </c>
    </row>
    <row r="21" spans="1:65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4"/>
      <c r="BL21" s="5"/>
      <c r="BM21" s="5">
        <f t="shared" si="91"/>
        <v>0</v>
      </c>
    </row>
    <row r="22" spans="1:65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4"/>
      <c r="BL22" s="5"/>
      <c r="BM22" s="5">
        <f t="shared" si="91"/>
        <v>0</v>
      </c>
    </row>
    <row r="23" spans="1:65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4"/>
      <c r="BL23" s="5"/>
      <c r="BM23" s="5">
        <f t="shared" si="91"/>
        <v>0</v>
      </c>
    </row>
    <row r="24" spans="1:65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4"/>
      <c r="BL24" s="5"/>
      <c r="BM24" s="5">
        <f t="shared" si="91"/>
        <v>0</v>
      </c>
    </row>
    <row r="25" spans="1:65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4"/>
      <c r="BL25" s="5"/>
      <c r="BM25" s="5">
        <f t="shared" si="91"/>
        <v>0</v>
      </c>
    </row>
    <row r="26" spans="1:65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4"/>
      <c r="BL26" s="5"/>
      <c r="BM26" s="5">
        <f t="shared" si="91"/>
        <v>0</v>
      </c>
    </row>
    <row r="27" spans="1:65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4"/>
      <c r="BL27" s="5"/>
      <c r="BM27" s="5">
        <f t="shared" si="91"/>
        <v>0</v>
      </c>
    </row>
    <row r="28" spans="1:65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L28" si="92">SUM(F18:F27)</f>
        <v>0</v>
      </c>
      <c r="G28" s="15"/>
      <c r="H28" s="7">
        <f t="shared" si="92"/>
        <v>0</v>
      </c>
      <c r="I28" s="15"/>
      <c r="J28" s="7">
        <f t="shared" si="92"/>
        <v>0</v>
      </c>
      <c r="K28" s="15"/>
      <c r="L28" s="7">
        <f t="shared" si="92"/>
        <v>0</v>
      </c>
      <c r="M28" s="15"/>
      <c r="N28" s="7">
        <f t="shared" si="92"/>
        <v>0</v>
      </c>
      <c r="O28" s="15"/>
      <c r="P28" s="7">
        <f t="shared" si="92"/>
        <v>0</v>
      </c>
      <c r="Q28" s="15"/>
      <c r="R28" s="7">
        <f t="shared" si="92"/>
        <v>0</v>
      </c>
      <c r="S28" s="15"/>
      <c r="T28" s="7">
        <f t="shared" si="92"/>
        <v>0</v>
      </c>
      <c r="U28" s="15"/>
      <c r="V28" s="7">
        <f t="shared" si="92"/>
        <v>0</v>
      </c>
      <c r="W28" s="15"/>
      <c r="X28" s="7">
        <f t="shared" si="92"/>
        <v>0</v>
      </c>
      <c r="Y28" s="15"/>
      <c r="Z28" s="7">
        <f t="shared" si="92"/>
        <v>0</v>
      </c>
      <c r="AA28" s="15"/>
      <c r="AB28" s="7">
        <f t="shared" si="92"/>
        <v>0</v>
      </c>
      <c r="AC28" s="15"/>
      <c r="AD28" s="7">
        <f t="shared" si="92"/>
        <v>0</v>
      </c>
      <c r="AE28" s="15"/>
      <c r="AF28" s="7">
        <f t="shared" si="92"/>
        <v>0</v>
      </c>
      <c r="AG28" s="15"/>
      <c r="AH28" s="7">
        <f t="shared" si="92"/>
        <v>0</v>
      </c>
      <c r="AI28" s="15"/>
      <c r="AJ28" s="7">
        <f t="shared" si="92"/>
        <v>0</v>
      </c>
      <c r="AK28" s="15"/>
      <c r="AL28" s="7">
        <f t="shared" si="92"/>
        <v>0</v>
      </c>
      <c r="AM28" s="15"/>
      <c r="AN28" s="7">
        <f t="shared" si="92"/>
        <v>0</v>
      </c>
      <c r="AO28" s="15"/>
      <c r="AP28" s="7">
        <f t="shared" si="92"/>
        <v>0</v>
      </c>
      <c r="AQ28" s="15"/>
      <c r="AR28" s="7">
        <f t="shared" si="92"/>
        <v>0</v>
      </c>
      <c r="AS28" s="15"/>
      <c r="AT28" s="7">
        <f t="shared" si="92"/>
        <v>0</v>
      </c>
      <c r="AU28" s="15"/>
      <c r="AV28" s="7">
        <f t="shared" si="92"/>
        <v>0</v>
      </c>
      <c r="AW28" s="15"/>
      <c r="AX28" s="7">
        <f t="shared" si="92"/>
        <v>0</v>
      </c>
      <c r="AY28" s="15"/>
      <c r="AZ28" s="7">
        <f t="shared" si="92"/>
        <v>0</v>
      </c>
      <c r="BA28" s="15"/>
      <c r="BB28" s="7">
        <f t="shared" si="92"/>
        <v>0</v>
      </c>
      <c r="BC28" s="15"/>
      <c r="BD28" s="7">
        <f t="shared" si="92"/>
        <v>0</v>
      </c>
      <c r="BE28" s="15"/>
      <c r="BF28" s="7">
        <f t="shared" si="92"/>
        <v>0</v>
      </c>
      <c r="BG28" s="15"/>
      <c r="BH28" s="7">
        <f t="shared" si="92"/>
        <v>0</v>
      </c>
      <c r="BI28" s="15"/>
      <c r="BJ28" s="7">
        <f t="shared" si="92"/>
        <v>0</v>
      </c>
      <c r="BK28" s="15"/>
      <c r="BL28" s="7">
        <f t="shared" si="92"/>
        <v>0</v>
      </c>
      <c r="BM28" s="7">
        <f t="shared" si="91"/>
        <v>0</v>
      </c>
    </row>
    <row r="29" spans="1:65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L29" si="93">F13+F17+F28</f>
        <v>0</v>
      </c>
      <c r="G29" s="18"/>
      <c r="H29" s="17">
        <f t="shared" si="93"/>
        <v>0</v>
      </c>
      <c r="I29" s="18"/>
      <c r="J29" s="17">
        <f t="shared" si="93"/>
        <v>0</v>
      </c>
      <c r="K29" s="18"/>
      <c r="L29" s="17">
        <f t="shared" si="93"/>
        <v>0</v>
      </c>
      <c r="M29" s="18"/>
      <c r="N29" s="17">
        <f t="shared" si="93"/>
        <v>0</v>
      </c>
      <c r="O29" s="18"/>
      <c r="P29" s="17">
        <f t="shared" si="93"/>
        <v>0</v>
      </c>
      <c r="Q29" s="18"/>
      <c r="R29" s="17">
        <f t="shared" si="93"/>
        <v>0</v>
      </c>
      <c r="S29" s="18"/>
      <c r="T29" s="17">
        <f t="shared" si="93"/>
        <v>0</v>
      </c>
      <c r="U29" s="18"/>
      <c r="V29" s="17">
        <f t="shared" si="93"/>
        <v>0</v>
      </c>
      <c r="W29" s="18"/>
      <c r="X29" s="17">
        <f t="shared" si="93"/>
        <v>0</v>
      </c>
      <c r="Y29" s="18"/>
      <c r="Z29" s="17">
        <f t="shared" si="93"/>
        <v>0</v>
      </c>
      <c r="AA29" s="18"/>
      <c r="AB29" s="17">
        <f t="shared" si="93"/>
        <v>0</v>
      </c>
      <c r="AC29" s="18"/>
      <c r="AD29" s="17">
        <f t="shared" si="93"/>
        <v>0</v>
      </c>
      <c r="AE29" s="18"/>
      <c r="AF29" s="17">
        <f t="shared" si="93"/>
        <v>0</v>
      </c>
      <c r="AG29" s="18"/>
      <c r="AH29" s="17">
        <f t="shared" si="93"/>
        <v>0</v>
      </c>
      <c r="AI29" s="18"/>
      <c r="AJ29" s="17">
        <f t="shared" si="93"/>
        <v>0</v>
      </c>
      <c r="AK29" s="18"/>
      <c r="AL29" s="17">
        <f t="shared" si="93"/>
        <v>0</v>
      </c>
      <c r="AM29" s="18"/>
      <c r="AN29" s="17">
        <f t="shared" si="93"/>
        <v>0</v>
      </c>
      <c r="AO29" s="18"/>
      <c r="AP29" s="17">
        <f t="shared" si="93"/>
        <v>0</v>
      </c>
      <c r="AQ29" s="18"/>
      <c r="AR29" s="17">
        <f t="shared" si="93"/>
        <v>0</v>
      </c>
      <c r="AS29" s="18"/>
      <c r="AT29" s="17">
        <f t="shared" si="93"/>
        <v>0</v>
      </c>
      <c r="AU29" s="18"/>
      <c r="AV29" s="17">
        <f t="shared" si="93"/>
        <v>0</v>
      </c>
      <c r="AW29" s="18"/>
      <c r="AX29" s="17">
        <f t="shared" si="93"/>
        <v>0</v>
      </c>
      <c r="AY29" s="18"/>
      <c r="AZ29" s="17">
        <f t="shared" si="93"/>
        <v>0</v>
      </c>
      <c r="BA29" s="18"/>
      <c r="BB29" s="17">
        <f t="shared" si="93"/>
        <v>0</v>
      </c>
      <c r="BC29" s="18"/>
      <c r="BD29" s="17">
        <f t="shared" si="93"/>
        <v>0</v>
      </c>
      <c r="BE29" s="18"/>
      <c r="BF29" s="17">
        <f t="shared" si="93"/>
        <v>0</v>
      </c>
      <c r="BG29" s="18"/>
      <c r="BH29" s="17">
        <f t="shared" si="93"/>
        <v>0</v>
      </c>
      <c r="BI29" s="18"/>
      <c r="BJ29" s="17">
        <f t="shared" si="93"/>
        <v>0</v>
      </c>
      <c r="BK29" s="18"/>
      <c r="BL29" s="17">
        <f t="shared" si="93"/>
        <v>0</v>
      </c>
      <c r="BM29" s="17">
        <f t="shared" si="91"/>
        <v>0</v>
      </c>
    </row>
    <row r="30" spans="1:65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L30" si="94">F7-F29</f>
        <v>114600</v>
      </c>
      <c r="G30" s="18"/>
      <c r="H30" s="17">
        <f t="shared" si="94"/>
        <v>114600</v>
      </c>
      <c r="I30" s="18"/>
      <c r="J30" s="17">
        <f t="shared" si="94"/>
        <v>114600</v>
      </c>
      <c r="K30" s="18"/>
      <c r="L30" s="17">
        <f t="shared" si="94"/>
        <v>114600</v>
      </c>
      <c r="M30" s="18"/>
      <c r="N30" s="17">
        <f t="shared" si="94"/>
        <v>114600</v>
      </c>
      <c r="O30" s="18"/>
      <c r="P30" s="17">
        <f t="shared" si="94"/>
        <v>114600</v>
      </c>
      <c r="Q30" s="18"/>
      <c r="R30" s="17">
        <f t="shared" si="94"/>
        <v>114600</v>
      </c>
      <c r="S30" s="18"/>
      <c r="T30" s="17">
        <f t="shared" si="94"/>
        <v>114600</v>
      </c>
      <c r="U30" s="18"/>
      <c r="V30" s="17">
        <f t="shared" si="94"/>
        <v>114600</v>
      </c>
      <c r="W30" s="18"/>
      <c r="X30" s="17">
        <f t="shared" si="94"/>
        <v>114600</v>
      </c>
      <c r="Y30" s="18"/>
      <c r="Z30" s="17">
        <f t="shared" si="94"/>
        <v>114600</v>
      </c>
      <c r="AA30" s="18"/>
      <c r="AB30" s="17">
        <f t="shared" si="94"/>
        <v>114600</v>
      </c>
      <c r="AC30" s="18"/>
      <c r="AD30" s="17">
        <f t="shared" si="94"/>
        <v>114600</v>
      </c>
      <c r="AE30" s="18"/>
      <c r="AF30" s="17">
        <f t="shared" si="94"/>
        <v>114600</v>
      </c>
      <c r="AG30" s="18"/>
      <c r="AH30" s="17">
        <f t="shared" si="94"/>
        <v>114600</v>
      </c>
      <c r="AI30" s="18"/>
      <c r="AJ30" s="17">
        <f t="shared" si="94"/>
        <v>114600</v>
      </c>
      <c r="AK30" s="18"/>
      <c r="AL30" s="17">
        <f t="shared" si="94"/>
        <v>114600</v>
      </c>
      <c r="AM30" s="18"/>
      <c r="AN30" s="17">
        <f t="shared" si="94"/>
        <v>114600</v>
      </c>
      <c r="AO30" s="18"/>
      <c r="AP30" s="17">
        <f t="shared" si="94"/>
        <v>114600</v>
      </c>
      <c r="AQ30" s="18"/>
      <c r="AR30" s="17">
        <f t="shared" si="94"/>
        <v>114600</v>
      </c>
      <c r="AS30" s="18"/>
      <c r="AT30" s="17">
        <f t="shared" si="94"/>
        <v>114600</v>
      </c>
      <c r="AU30" s="18"/>
      <c r="AV30" s="17">
        <f t="shared" si="94"/>
        <v>114600</v>
      </c>
      <c r="AW30" s="18"/>
      <c r="AX30" s="17">
        <f t="shared" si="94"/>
        <v>114600</v>
      </c>
      <c r="AY30" s="18"/>
      <c r="AZ30" s="17">
        <f t="shared" si="94"/>
        <v>114600</v>
      </c>
      <c r="BA30" s="18"/>
      <c r="BB30" s="17">
        <f t="shared" si="94"/>
        <v>114600</v>
      </c>
      <c r="BC30" s="18"/>
      <c r="BD30" s="17">
        <f t="shared" si="94"/>
        <v>114600</v>
      </c>
      <c r="BE30" s="18"/>
      <c r="BF30" s="17">
        <f t="shared" si="94"/>
        <v>114600</v>
      </c>
      <c r="BG30" s="18"/>
      <c r="BH30" s="17">
        <f t="shared" si="94"/>
        <v>114600</v>
      </c>
      <c r="BI30" s="18"/>
      <c r="BJ30" s="17">
        <f t="shared" si="94"/>
        <v>114600</v>
      </c>
      <c r="BK30" s="18"/>
      <c r="BL30" s="17">
        <f t="shared" si="94"/>
        <v>114600</v>
      </c>
      <c r="BM30" s="17">
        <f>BM7-BM29</f>
        <v>114600</v>
      </c>
    </row>
  </sheetData>
  <mergeCells count="75">
    <mergeCell ref="A17:B17"/>
    <mergeCell ref="A18:A27"/>
    <mergeCell ref="A28:B28"/>
    <mergeCell ref="A29:B29"/>
    <mergeCell ref="A30:B30"/>
    <mergeCell ref="A8:A12"/>
    <mergeCell ref="B8:B10"/>
    <mergeCell ref="BM8:BM10"/>
    <mergeCell ref="A13:B13"/>
    <mergeCell ref="A14:B16"/>
    <mergeCell ref="BM14:BM16"/>
    <mergeCell ref="BK4:BL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I3:BJ3"/>
    <mergeCell ref="BK3:BL3"/>
    <mergeCell ref="BM3:BM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"/>
  <sheetViews>
    <sheetView showGridLines="0" workbookViewId="0">
      <selection activeCell="D6" sqref="D6"/>
    </sheetView>
  </sheetViews>
  <sheetFormatPr defaultColWidth="9" defaultRowHeight="16.2" x14ac:dyDescent="0.2"/>
  <cols>
    <col min="1" max="1" width="4.33203125" style="1" customWidth="1"/>
    <col min="2" max="2" width="10.44140625" style="1" bestFit="1" customWidth="1"/>
    <col min="3" max="3" width="9" style="1"/>
    <col min="4" max="4" width="9.5546875" style="1" bestFit="1" customWidth="1"/>
    <col min="5" max="16384" width="9" style="1"/>
  </cols>
  <sheetData>
    <row r="1" spans="1:65" ht="30.75" customHeight="1" x14ac:dyDescent="0.9">
      <c r="A1" s="24">
        <f>'1月'!A1</f>
        <v>2016</v>
      </c>
      <c r="B1" s="24"/>
      <c r="C1" s="19">
        <f>DATE(A1,8,1)</f>
        <v>42583</v>
      </c>
      <c r="D1" s="20"/>
      <c r="E1" s="21" t="s">
        <v>0</v>
      </c>
    </row>
    <row r="2" spans="1:65" ht="9.75" customHeight="1" thickBot="1" x14ac:dyDescent="0.25"/>
    <row r="3" spans="1:65" ht="16.5" customHeight="1" x14ac:dyDescent="0.2">
      <c r="C3" s="50">
        <f>DATE(A1,8,1)</f>
        <v>42583</v>
      </c>
      <c r="D3" s="52"/>
      <c r="E3" s="50">
        <f>C3+1</f>
        <v>42584</v>
      </c>
      <c r="F3" s="51"/>
      <c r="G3" s="50">
        <f>E3+1</f>
        <v>42585</v>
      </c>
      <c r="H3" s="51"/>
      <c r="I3" s="50">
        <f t="shared" ref="I3" si="0">G3+1</f>
        <v>42586</v>
      </c>
      <c r="J3" s="51"/>
      <c r="K3" s="50">
        <f t="shared" ref="K3" si="1">I3+1</f>
        <v>42587</v>
      </c>
      <c r="L3" s="51"/>
      <c r="M3" s="50">
        <f t="shared" ref="M3" si="2">K3+1</f>
        <v>42588</v>
      </c>
      <c r="N3" s="51"/>
      <c r="O3" s="50">
        <f t="shared" ref="O3" si="3">M3+1</f>
        <v>42589</v>
      </c>
      <c r="P3" s="51"/>
      <c r="Q3" s="50">
        <f t="shared" ref="Q3" si="4">O3+1</f>
        <v>42590</v>
      </c>
      <c r="R3" s="51"/>
      <c r="S3" s="50">
        <f t="shared" ref="S3" si="5">Q3+1</f>
        <v>42591</v>
      </c>
      <c r="T3" s="51"/>
      <c r="U3" s="50">
        <f t="shared" ref="U3" si="6">S3+1</f>
        <v>42592</v>
      </c>
      <c r="V3" s="51"/>
      <c r="W3" s="50">
        <f t="shared" ref="W3" si="7">U3+1</f>
        <v>42593</v>
      </c>
      <c r="X3" s="51"/>
      <c r="Y3" s="50">
        <f t="shared" ref="Y3" si="8">W3+1</f>
        <v>42594</v>
      </c>
      <c r="Z3" s="51"/>
      <c r="AA3" s="50">
        <f t="shared" ref="AA3" si="9">Y3+1</f>
        <v>42595</v>
      </c>
      <c r="AB3" s="51"/>
      <c r="AC3" s="50">
        <f t="shared" ref="AC3" si="10">AA3+1</f>
        <v>42596</v>
      </c>
      <c r="AD3" s="51"/>
      <c r="AE3" s="50">
        <f t="shared" ref="AE3" si="11">AC3+1</f>
        <v>42597</v>
      </c>
      <c r="AF3" s="51"/>
      <c r="AG3" s="50">
        <f t="shared" ref="AG3" si="12">AE3+1</f>
        <v>42598</v>
      </c>
      <c r="AH3" s="51"/>
      <c r="AI3" s="50">
        <f t="shared" ref="AI3" si="13">AG3+1</f>
        <v>42599</v>
      </c>
      <c r="AJ3" s="51"/>
      <c r="AK3" s="50">
        <f t="shared" ref="AK3" si="14">AI3+1</f>
        <v>42600</v>
      </c>
      <c r="AL3" s="51"/>
      <c r="AM3" s="50">
        <f t="shared" ref="AM3" si="15">AK3+1</f>
        <v>42601</v>
      </c>
      <c r="AN3" s="51"/>
      <c r="AO3" s="50">
        <f t="shared" ref="AO3" si="16">AM3+1</f>
        <v>42602</v>
      </c>
      <c r="AP3" s="51"/>
      <c r="AQ3" s="50">
        <f t="shared" ref="AQ3" si="17">AO3+1</f>
        <v>42603</v>
      </c>
      <c r="AR3" s="51"/>
      <c r="AS3" s="50">
        <f t="shared" ref="AS3" si="18">AQ3+1</f>
        <v>42604</v>
      </c>
      <c r="AT3" s="51"/>
      <c r="AU3" s="50">
        <f t="shared" ref="AU3" si="19">AS3+1</f>
        <v>42605</v>
      </c>
      <c r="AV3" s="51"/>
      <c r="AW3" s="50">
        <f t="shared" ref="AW3" si="20">AU3+1</f>
        <v>42606</v>
      </c>
      <c r="AX3" s="51"/>
      <c r="AY3" s="50">
        <f t="shared" ref="AY3" si="21">AW3+1</f>
        <v>42607</v>
      </c>
      <c r="AZ3" s="51"/>
      <c r="BA3" s="50">
        <f t="shared" ref="BA3" si="22">AY3+1</f>
        <v>42608</v>
      </c>
      <c r="BB3" s="51"/>
      <c r="BC3" s="50">
        <f t="shared" ref="BC3" si="23">BA3+1</f>
        <v>42609</v>
      </c>
      <c r="BD3" s="51"/>
      <c r="BE3" s="50">
        <f t="shared" ref="BE3" si="24">BC3+1</f>
        <v>42610</v>
      </c>
      <c r="BF3" s="51"/>
      <c r="BG3" s="50">
        <f t="shared" ref="BG3" si="25">BE3+1</f>
        <v>42611</v>
      </c>
      <c r="BH3" s="51"/>
      <c r="BI3" s="50">
        <f t="shared" ref="BI3" si="26">BG3+1</f>
        <v>42612</v>
      </c>
      <c r="BJ3" s="51"/>
      <c r="BK3" s="50">
        <f t="shared" ref="BK3" si="27">BI3+1</f>
        <v>42613</v>
      </c>
      <c r="BL3" s="51"/>
      <c r="BM3" s="55" t="s">
        <v>1</v>
      </c>
    </row>
    <row r="4" spans="1:65" ht="16.5" customHeight="1" x14ac:dyDescent="0.2">
      <c r="C4" s="53" t="str">
        <f>TEXT(C3,"ddd")</f>
        <v>Mon</v>
      </c>
      <c r="D4" s="54"/>
      <c r="E4" s="53" t="str">
        <f t="shared" ref="E4" si="28">TEXT(E3,"ddd")</f>
        <v>Tue</v>
      </c>
      <c r="F4" s="54"/>
      <c r="G4" s="53" t="str">
        <f t="shared" ref="G4" si="29">TEXT(G3,"ddd")</f>
        <v>Wed</v>
      </c>
      <c r="H4" s="54"/>
      <c r="I4" s="53" t="str">
        <f t="shared" ref="I4" si="30">TEXT(I3,"ddd")</f>
        <v>Thu</v>
      </c>
      <c r="J4" s="54"/>
      <c r="K4" s="53" t="str">
        <f t="shared" ref="K4" si="31">TEXT(K3,"ddd")</f>
        <v>Fri</v>
      </c>
      <c r="L4" s="54"/>
      <c r="M4" s="53" t="str">
        <f t="shared" ref="M4" si="32">TEXT(M3,"ddd")</f>
        <v>Sat</v>
      </c>
      <c r="N4" s="54"/>
      <c r="O4" s="53" t="str">
        <f t="shared" ref="O4" si="33">TEXT(O3,"ddd")</f>
        <v>Sun</v>
      </c>
      <c r="P4" s="54"/>
      <c r="Q4" s="53" t="str">
        <f t="shared" ref="Q4" si="34">TEXT(Q3,"ddd")</f>
        <v>Mon</v>
      </c>
      <c r="R4" s="54"/>
      <c r="S4" s="53" t="str">
        <f t="shared" ref="S4" si="35">TEXT(S3,"ddd")</f>
        <v>Tue</v>
      </c>
      <c r="T4" s="54"/>
      <c r="U4" s="53" t="str">
        <f t="shared" ref="U4" si="36">TEXT(U3,"ddd")</f>
        <v>Wed</v>
      </c>
      <c r="V4" s="54"/>
      <c r="W4" s="53" t="str">
        <f t="shared" ref="W4" si="37">TEXT(W3,"ddd")</f>
        <v>Thu</v>
      </c>
      <c r="X4" s="54"/>
      <c r="Y4" s="53" t="str">
        <f t="shared" ref="Y4" si="38">TEXT(Y3,"ddd")</f>
        <v>Fri</v>
      </c>
      <c r="Z4" s="54"/>
      <c r="AA4" s="53" t="str">
        <f t="shared" ref="AA4" si="39">TEXT(AA3,"ddd")</f>
        <v>Sat</v>
      </c>
      <c r="AB4" s="54"/>
      <c r="AC4" s="53" t="str">
        <f t="shared" ref="AC4" si="40">TEXT(AC3,"ddd")</f>
        <v>Sun</v>
      </c>
      <c r="AD4" s="54"/>
      <c r="AE4" s="53" t="str">
        <f t="shared" ref="AE4" si="41">TEXT(AE3,"ddd")</f>
        <v>Mon</v>
      </c>
      <c r="AF4" s="54"/>
      <c r="AG4" s="53" t="str">
        <f t="shared" ref="AG4" si="42">TEXT(AG3,"ddd")</f>
        <v>Tue</v>
      </c>
      <c r="AH4" s="54"/>
      <c r="AI4" s="53" t="str">
        <f t="shared" ref="AI4" si="43">TEXT(AI3,"ddd")</f>
        <v>Wed</v>
      </c>
      <c r="AJ4" s="54"/>
      <c r="AK4" s="53" t="str">
        <f t="shared" ref="AK4" si="44">TEXT(AK3,"ddd")</f>
        <v>Thu</v>
      </c>
      <c r="AL4" s="54"/>
      <c r="AM4" s="53" t="str">
        <f t="shared" ref="AM4" si="45">TEXT(AM3,"ddd")</f>
        <v>Fri</v>
      </c>
      <c r="AN4" s="54"/>
      <c r="AO4" s="53" t="str">
        <f t="shared" ref="AO4" si="46">TEXT(AO3,"ddd")</f>
        <v>Sat</v>
      </c>
      <c r="AP4" s="54"/>
      <c r="AQ4" s="53" t="str">
        <f t="shared" ref="AQ4" si="47">TEXT(AQ3,"ddd")</f>
        <v>Sun</v>
      </c>
      <c r="AR4" s="54"/>
      <c r="AS4" s="53" t="str">
        <f t="shared" ref="AS4" si="48">TEXT(AS3,"ddd")</f>
        <v>Mon</v>
      </c>
      <c r="AT4" s="54"/>
      <c r="AU4" s="53" t="str">
        <f t="shared" ref="AU4" si="49">TEXT(AU3,"ddd")</f>
        <v>Tue</v>
      </c>
      <c r="AV4" s="54"/>
      <c r="AW4" s="53" t="str">
        <f t="shared" ref="AW4" si="50">TEXT(AW3,"ddd")</f>
        <v>Wed</v>
      </c>
      <c r="AX4" s="54"/>
      <c r="AY4" s="53" t="str">
        <f t="shared" ref="AY4" si="51">TEXT(AY3,"ddd")</f>
        <v>Thu</v>
      </c>
      <c r="AZ4" s="54"/>
      <c r="BA4" s="53" t="str">
        <f t="shared" ref="BA4" si="52">TEXT(BA3,"ddd")</f>
        <v>Fri</v>
      </c>
      <c r="BB4" s="54"/>
      <c r="BC4" s="53" t="str">
        <f t="shared" ref="BC4" si="53">TEXT(BC3,"ddd")</f>
        <v>Sat</v>
      </c>
      <c r="BD4" s="54"/>
      <c r="BE4" s="53" t="str">
        <f t="shared" ref="BE4" si="54">TEXT(BE3,"ddd")</f>
        <v>Sun</v>
      </c>
      <c r="BF4" s="54"/>
      <c r="BG4" s="53" t="str">
        <f t="shared" ref="BG4" si="55">TEXT(BG3,"ddd")</f>
        <v>Mon</v>
      </c>
      <c r="BH4" s="54"/>
      <c r="BI4" s="53" t="str">
        <f t="shared" ref="BI4" si="56">TEXT(BI3,"ddd")</f>
        <v>Tue</v>
      </c>
      <c r="BJ4" s="54"/>
      <c r="BK4" s="53" t="str">
        <f t="shared" ref="BK4" si="57">TEXT(BK3,"ddd")</f>
        <v>Wed</v>
      </c>
      <c r="BL4" s="54"/>
      <c r="BM4" s="56"/>
    </row>
    <row r="5" spans="1:65" ht="16.5" customHeight="1" x14ac:dyDescent="0.2">
      <c r="C5" s="2" t="s">
        <v>2</v>
      </c>
      <c r="D5" s="3">
        <f>'7月'!BM30</f>
        <v>114600</v>
      </c>
      <c r="E5" s="2" t="s">
        <v>3</v>
      </c>
      <c r="F5" s="3">
        <f>D30</f>
        <v>114600</v>
      </c>
      <c r="G5" s="2" t="s">
        <v>3</v>
      </c>
      <c r="H5" s="3">
        <f t="shared" ref="H5" si="58">F30</f>
        <v>114600</v>
      </c>
      <c r="I5" s="2" t="s">
        <v>3</v>
      </c>
      <c r="J5" s="3">
        <f t="shared" ref="J5" si="59">H30</f>
        <v>114600</v>
      </c>
      <c r="K5" s="2" t="s">
        <v>3</v>
      </c>
      <c r="L5" s="3">
        <f t="shared" ref="L5" si="60">J30</f>
        <v>114600</v>
      </c>
      <c r="M5" s="2" t="s">
        <v>3</v>
      </c>
      <c r="N5" s="3">
        <f t="shared" ref="N5" si="61">L30</f>
        <v>114600</v>
      </c>
      <c r="O5" s="2" t="s">
        <v>3</v>
      </c>
      <c r="P5" s="3">
        <f t="shared" ref="P5" si="62">N30</f>
        <v>114600</v>
      </c>
      <c r="Q5" s="2" t="s">
        <v>3</v>
      </c>
      <c r="R5" s="3">
        <f t="shared" ref="R5" si="63">P30</f>
        <v>114600</v>
      </c>
      <c r="S5" s="2" t="s">
        <v>3</v>
      </c>
      <c r="T5" s="3">
        <f t="shared" ref="T5" si="64">R30</f>
        <v>114600</v>
      </c>
      <c r="U5" s="2" t="s">
        <v>3</v>
      </c>
      <c r="V5" s="3">
        <f t="shared" ref="V5" si="65">T30</f>
        <v>114600</v>
      </c>
      <c r="W5" s="2" t="s">
        <v>3</v>
      </c>
      <c r="X5" s="3">
        <f t="shared" ref="X5" si="66">V30</f>
        <v>114600</v>
      </c>
      <c r="Y5" s="2" t="s">
        <v>3</v>
      </c>
      <c r="Z5" s="3">
        <f t="shared" ref="Z5" si="67">X30</f>
        <v>114600</v>
      </c>
      <c r="AA5" s="2" t="s">
        <v>3</v>
      </c>
      <c r="AB5" s="3">
        <f t="shared" ref="AB5" si="68">Z30</f>
        <v>114600</v>
      </c>
      <c r="AC5" s="2" t="s">
        <v>3</v>
      </c>
      <c r="AD5" s="3">
        <f t="shared" ref="AD5" si="69">AB30</f>
        <v>114600</v>
      </c>
      <c r="AE5" s="2" t="s">
        <v>3</v>
      </c>
      <c r="AF5" s="3">
        <f t="shared" ref="AF5" si="70">AD30</f>
        <v>114600</v>
      </c>
      <c r="AG5" s="2" t="s">
        <v>3</v>
      </c>
      <c r="AH5" s="3">
        <f t="shared" ref="AH5" si="71">AF30</f>
        <v>114600</v>
      </c>
      <c r="AI5" s="2" t="s">
        <v>3</v>
      </c>
      <c r="AJ5" s="3">
        <f t="shared" ref="AJ5" si="72">AH30</f>
        <v>114600</v>
      </c>
      <c r="AK5" s="2" t="s">
        <v>3</v>
      </c>
      <c r="AL5" s="3">
        <f t="shared" ref="AL5" si="73">AJ30</f>
        <v>114600</v>
      </c>
      <c r="AM5" s="2" t="s">
        <v>3</v>
      </c>
      <c r="AN5" s="3">
        <f t="shared" ref="AN5" si="74">AL30</f>
        <v>114600</v>
      </c>
      <c r="AO5" s="2" t="s">
        <v>3</v>
      </c>
      <c r="AP5" s="3">
        <f t="shared" ref="AP5" si="75">AN30</f>
        <v>114600</v>
      </c>
      <c r="AQ5" s="2" t="s">
        <v>3</v>
      </c>
      <c r="AR5" s="3">
        <f t="shared" ref="AR5" si="76">AP30</f>
        <v>114600</v>
      </c>
      <c r="AS5" s="2" t="s">
        <v>3</v>
      </c>
      <c r="AT5" s="3">
        <f t="shared" ref="AT5" si="77">AR30</f>
        <v>114600</v>
      </c>
      <c r="AU5" s="2" t="s">
        <v>3</v>
      </c>
      <c r="AV5" s="3">
        <f t="shared" ref="AV5" si="78">AT30</f>
        <v>114600</v>
      </c>
      <c r="AW5" s="2" t="s">
        <v>3</v>
      </c>
      <c r="AX5" s="3">
        <f t="shared" ref="AX5" si="79">AV30</f>
        <v>114600</v>
      </c>
      <c r="AY5" s="2" t="s">
        <v>3</v>
      </c>
      <c r="AZ5" s="3">
        <f t="shared" ref="AZ5" si="80">AX30</f>
        <v>114600</v>
      </c>
      <c r="BA5" s="2" t="s">
        <v>3</v>
      </c>
      <c r="BB5" s="3">
        <f t="shared" ref="BB5" si="81">AZ30</f>
        <v>114600</v>
      </c>
      <c r="BC5" s="2" t="s">
        <v>3</v>
      </c>
      <c r="BD5" s="3">
        <f t="shared" ref="BD5" si="82">BB30</f>
        <v>114600</v>
      </c>
      <c r="BE5" s="2" t="s">
        <v>3</v>
      </c>
      <c r="BF5" s="3">
        <f t="shared" ref="BF5" si="83">BD30</f>
        <v>114600</v>
      </c>
      <c r="BG5" s="2" t="s">
        <v>3</v>
      </c>
      <c r="BH5" s="3">
        <f t="shared" ref="BH5" si="84">BF30</f>
        <v>114600</v>
      </c>
      <c r="BI5" s="2" t="s">
        <v>3</v>
      </c>
      <c r="BJ5" s="3">
        <f t="shared" ref="BJ5" si="85">BH30</f>
        <v>114600</v>
      </c>
      <c r="BK5" s="2" t="s">
        <v>3</v>
      </c>
      <c r="BL5" s="3">
        <f t="shared" ref="BL5" si="86">BJ30</f>
        <v>114600</v>
      </c>
      <c r="BM5" s="3">
        <f>D5</f>
        <v>114600</v>
      </c>
    </row>
    <row r="6" spans="1:65" ht="16.5" customHeight="1" x14ac:dyDescent="0.2">
      <c r="C6" s="4" t="s">
        <v>4</v>
      </c>
      <c r="D6" s="5"/>
      <c r="E6" s="4" t="s">
        <v>4</v>
      </c>
      <c r="F6" s="5"/>
      <c r="G6" s="4" t="s">
        <v>4</v>
      </c>
      <c r="H6" s="5"/>
      <c r="I6" s="4" t="s">
        <v>4</v>
      </c>
      <c r="J6" s="5"/>
      <c r="K6" s="4" t="s">
        <v>4</v>
      </c>
      <c r="L6" s="5"/>
      <c r="M6" s="4" t="s">
        <v>4</v>
      </c>
      <c r="N6" s="5"/>
      <c r="O6" s="4" t="s">
        <v>4</v>
      </c>
      <c r="P6" s="5"/>
      <c r="Q6" s="4" t="s">
        <v>4</v>
      </c>
      <c r="R6" s="5"/>
      <c r="S6" s="4" t="s">
        <v>4</v>
      </c>
      <c r="T6" s="5"/>
      <c r="U6" s="4" t="s">
        <v>4</v>
      </c>
      <c r="V6" s="5"/>
      <c r="W6" s="4" t="s">
        <v>4</v>
      </c>
      <c r="X6" s="5"/>
      <c r="Y6" s="4" t="s">
        <v>4</v>
      </c>
      <c r="Z6" s="5"/>
      <c r="AA6" s="4" t="s">
        <v>4</v>
      </c>
      <c r="AB6" s="5"/>
      <c r="AC6" s="4" t="s">
        <v>4</v>
      </c>
      <c r="AD6" s="5"/>
      <c r="AE6" s="4" t="s">
        <v>4</v>
      </c>
      <c r="AF6" s="5"/>
      <c r="AG6" s="4" t="s">
        <v>4</v>
      </c>
      <c r="AH6" s="5"/>
      <c r="AI6" s="4" t="s">
        <v>4</v>
      </c>
      <c r="AJ6" s="5"/>
      <c r="AK6" s="4" t="s">
        <v>4</v>
      </c>
      <c r="AL6" s="5"/>
      <c r="AM6" s="4" t="s">
        <v>4</v>
      </c>
      <c r="AN6" s="5"/>
      <c r="AO6" s="4" t="s">
        <v>4</v>
      </c>
      <c r="AP6" s="5"/>
      <c r="AQ6" s="4" t="s">
        <v>4</v>
      </c>
      <c r="AR6" s="5"/>
      <c r="AS6" s="4" t="s">
        <v>4</v>
      </c>
      <c r="AT6" s="5"/>
      <c r="AU6" s="4" t="s">
        <v>4</v>
      </c>
      <c r="AV6" s="5"/>
      <c r="AW6" s="4" t="s">
        <v>4</v>
      </c>
      <c r="AX6" s="5"/>
      <c r="AY6" s="4" t="s">
        <v>4</v>
      </c>
      <c r="AZ6" s="5"/>
      <c r="BA6" s="4" t="s">
        <v>4</v>
      </c>
      <c r="BB6" s="5"/>
      <c r="BC6" s="4" t="s">
        <v>4</v>
      </c>
      <c r="BD6" s="5"/>
      <c r="BE6" s="4" t="s">
        <v>4</v>
      </c>
      <c r="BF6" s="5"/>
      <c r="BG6" s="4" t="s">
        <v>4</v>
      </c>
      <c r="BH6" s="5"/>
      <c r="BI6" s="4" t="s">
        <v>4</v>
      </c>
      <c r="BJ6" s="5"/>
      <c r="BK6" s="4" t="s">
        <v>4</v>
      </c>
      <c r="BL6" s="5"/>
      <c r="BM6" s="5">
        <f>SUM(C6:BL6)</f>
        <v>0</v>
      </c>
    </row>
    <row r="7" spans="1:65" ht="16.5" customHeight="1" thickBot="1" x14ac:dyDescent="0.25">
      <c r="C7" s="6" t="s">
        <v>33</v>
      </c>
      <c r="D7" s="7">
        <f>D5+D6</f>
        <v>114600</v>
      </c>
      <c r="E7" s="8"/>
      <c r="F7" s="9">
        <f t="shared" ref="F7:BL7" si="87">F5+F6</f>
        <v>114600</v>
      </c>
      <c r="G7" s="8"/>
      <c r="H7" s="9">
        <f t="shared" si="87"/>
        <v>114600</v>
      </c>
      <c r="I7" s="8"/>
      <c r="J7" s="9">
        <f t="shared" si="87"/>
        <v>114600</v>
      </c>
      <c r="K7" s="8"/>
      <c r="L7" s="9">
        <f t="shared" si="87"/>
        <v>114600</v>
      </c>
      <c r="M7" s="8"/>
      <c r="N7" s="9">
        <f t="shared" si="87"/>
        <v>114600</v>
      </c>
      <c r="O7" s="8"/>
      <c r="P7" s="9">
        <f t="shared" si="87"/>
        <v>114600</v>
      </c>
      <c r="Q7" s="8"/>
      <c r="R7" s="9">
        <f t="shared" si="87"/>
        <v>114600</v>
      </c>
      <c r="S7" s="8"/>
      <c r="T7" s="9">
        <f t="shared" si="87"/>
        <v>114600</v>
      </c>
      <c r="U7" s="8"/>
      <c r="V7" s="9">
        <f t="shared" si="87"/>
        <v>114600</v>
      </c>
      <c r="W7" s="8"/>
      <c r="X7" s="9">
        <f t="shared" si="87"/>
        <v>114600</v>
      </c>
      <c r="Y7" s="8"/>
      <c r="Z7" s="9">
        <f t="shared" si="87"/>
        <v>114600</v>
      </c>
      <c r="AA7" s="8"/>
      <c r="AB7" s="9">
        <f t="shared" si="87"/>
        <v>114600</v>
      </c>
      <c r="AC7" s="8"/>
      <c r="AD7" s="9">
        <f t="shared" si="87"/>
        <v>114600</v>
      </c>
      <c r="AE7" s="8"/>
      <c r="AF7" s="9">
        <f t="shared" si="87"/>
        <v>114600</v>
      </c>
      <c r="AG7" s="8"/>
      <c r="AH7" s="9">
        <f t="shared" si="87"/>
        <v>114600</v>
      </c>
      <c r="AI7" s="8"/>
      <c r="AJ7" s="9">
        <f t="shared" si="87"/>
        <v>114600</v>
      </c>
      <c r="AK7" s="8"/>
      <c r="AL7" s="9">
        <f t="shared" si="87"/>
        <v>114600</v>
      </c>
      <c r="AM7" s="8"/>
      <c r="AN7" s="9">
        <f t="shared" si="87"/>
        <v>114600</v>
      </c>
      <c r="AO7" s="8"/>
      <c r="AP7" s="9">
        <f t="shared" si="87"/>
        <v>114600</v>
      </c>
      <c r="AQ7" s="8"/>
      <c r="AR7" s="9">
        <f t="shared" si="87"/>
        <v>114600</v>
      </c>
      <c r="AS7" s="8"/>
      <c r="AT7" s="9">
        <f t="shared" si="87"/>
        <v>114600</v>
      </c>
      <c r="AU7" s="8"/>
      <c r="AV7" s="9">
        <f t="shared" si="87"/>
        <v>114600</v>
      </c>
      <c r="AW7" s="8"/>
      <c r="AX7" s="9">
        <f t="shared" si="87"/>
        <v>114600</v>
      </c>
      <c r="AY7" s="8"/>
      <c r="AZ7" s="9">
        <f t="shared" si="87"/>
        <v>114600</v>
      </c>
      <c r="BA7" s="8"/>
      <c r="BB7" s="9">
        <f t="shared" si="87"/>
        <v>114600</v>
      </c>
      <c r="BC7" s="8"/>
      <c r="BD7" s="9">
        <f t="shared" si="87"/>
        <v>114600</v>
      </c>
      <c r="BE7" s="8"/>
      <c r="BF7" s="9">
        <f t="shared" si="87"/>
        <v>114600</v>
      </c>
      <c r="BG7" s="8"/>
      <c r="BH7" s="9">
        <f t="shared" si="87"/>
        <v>114600</v>
      </c>
      <c r="BI7" s="8"/>
      <c r="BJ7" s="9">
        <f t="shared" si="87"/>
        <v>114600</v>
      </c>
      <c r="BK7" s="8"/>
      <c r="BL7" s="9">
        <f t="shared" si="87"/>
        <v>114600</v>
      </c>
      <c r="BM7" s="7">
        <f>BM5+BM6</f>
        <v>114600</v>
      </c>
    </row>
    <row r="8" spans="1:65" ht="16.5" customHeight="1" x14ac:dyDescent="0.2">
      <c r="A8" s="28" t="s">
        <v>5</v>
      </c>
      <c r="B8" s="30" t="s">
        <v>6</v>
      </c>
      <c r="C8" s="10"/>
      <c r="D8" s="11"/>
      <c r="E8" s="10"/>
      <c r="F8" s="11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10"/>
      <c r="AZ8" s="11"/>
      <c r="BA8" s="10"/>
      <c r="BB8" s="11"/>
      <c r="BC8" s="10"/>
      <c r="BD8" s="11"/>
      <c r="BE8" s="10"/>
      <c r="BF8" s="11"/>
      <c r="BG8" s="10"/>
      <c r="BH8" s="11"/>
      <c r="BI8" s="10"/>
      <c r="BJ8" s="11"/>
      <c r="BK8" s="10"/>
      <c r="BL8" s="11"/>
      <c r="BM8" s="25">
        <f>SUM(C8:BL10)</f>
        <v>0</v>
      </c>
    </row>
    <row r="9" spans="1:65" ht="16.5" customHeight="1" x14ac:dyDescent="0.2">
      <c r="A9" s="29"/>
      <c r="B9" s="31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5"/>
      <c r="S9" s="4"/>
      <c r="T9" s="5"/>
      <c r="U9" s="4"/>
      <c r="V9" s="5"/>
      <c r="W9" s="4"/>
      <c r="X9" s="5"/>
      <c r="Y9" s="4"/>
      <c r="Z9" s="5"/>
      <c r="AA9" s="4"/>
      <c r="AB9" s="5"/>
      <c r="AC9" s="4"/>
      <c r="AD9" s="5"/>
      <c r="AE9" s="4"/>
      <c r="AF9" s="5"/>
      <c r="AG9" s="4"/>
      <c r="AH9" s="5"/>
      <c r="AI9" s="4"/>
      <c r="AJ9" s="5"/>
      <c r="AK9" s="4"/>
      <c r="AL9" s="5"/>
      <c r="AM9" s="4"/>
      <c r="AN9" s="5"/>
      <c r="AO9" s="4"/>
      <c r="AP9" s="5"/>
      <c r="AQ9" s="4"/>
      <c r="AR9" s="5"/>
      <c r="AS9" s="4"/>
      <c r="AT9" s="5"/>
      <c r="AU9" s="4"/>
      <c r="AV9" s="5"/>
      <c r="AW9" s="4"/>
      <c r="AX9" s="5"/>
      <c r="AY9" s="4"/>
      <c r="AZ9" s="5"/>
      <c r="BA9" s="4"/>
      <c r="BB9" s="5"/>
      <c r="BC9" s="4"/>
      <c r="BD9" s="5"/>
      <c r="BE9" s="4"/>
      <c r="BF9" s="5"/>
      <c r="BG9" s="4"/>
      <c r="BH9" s="5"/>
      <c r="BI9" s="4"/>
      <c r="BJ9" s="5"/>
      <c r="BK9" s="4"/>
      <c r="BL9" s="5"/>
      <c r="BM9" s="26"/>
    </row>
    <row r="10" spans="1:65" ht="16.5" customHeight="1" x14ac:dyDescent="0.2">
      <c r="A10" s="29"/>
      <c r="B10" s="31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  <c r="AQ10" s="4"/>
      <c r="AR10" s="5"/>
      <c r="AS10" s="4"/>
      <c r="AT10" s="5"/>
      <c r="AU10" s="4"/>
      <c r="AV10" s="5"/>
      <c r="AW10" s="4"/>
      <c r="AX10" s="5"/>
      <c r="AY10" s="4"/>
      <c r="AZ10" s="5"/>
      <c r="BA10" s="4"/>
      <c r="BB10" s="5"/>
      <c r="BC10" s="4"/>
      <c r="BD10" s="5"/>
      <c r="BE10" s="4"/>
      <c r="BF10" s="5"/>
      <c r="BG10" s="4"/>
      <c r="BH10" s="5"/>
      <c r="BI10" s="4"/>
      <c r="BJ10" s="5"/>
      <c r="BK10" s="4"/>
      <c r="BL10" s="5"/>
      <c r="BM10" s="27"/>
    </row>
    <row r="11" spans="1:65" ht="16.5" customHeight="1" x14ac:dyDescent="0.2">
      <c r="A11" s="29"/>
      <c r="B11" s="12" t="s">
        <v>8</v>
      </c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  <c r="S11" s="4"/>
      <c r="T11" s="5"/>
      <c r="U11" s="4"/>
      <c r="V11" s="5"/>
      <c r="W11" s="4"/>
      <c r="X11" s="5"/>
      <c r="Y11" s="4"/>
      <c r="Z11" s="5"/>
      <c r="AA11" s="4"/>
      <c r="AB11" s="5"/>
      <c r="AC11" s="4"/>
      <c r="AD11" s="5"/>
      <c r="AE11" s="4"/>
      <c r="AF11" s="5"/>
      <c r="AG11" s="4"/>
      <c r="AH11" s="5"/>
      <c r="AI11" s="4"/>
      <c r="AJ11" s="5"/>
      <c r="AK11" s="4"/>
      <c r="AL11" s="5"/>
      <c r="AM11" s="4"/>
      <c r="AN11" s="5"/>
      <c r="AO11" s="4"/>
      <c r="AP11" s="5"/>
      <c r="AQ11" s="4"/>
      <c r="AR11" s="5"/>
      <c r="AS11" s="4"/>
      <c r="AT11" s="5"/>
      <c r="AU11" s="4"/>
      <c r="AV11" s="5"/>
      <c r="AW11" s="4"/>
      <c r="AX11" s="5"/>
      <c r="AY11" s="4"/>
      <c r="AZ11" s="5"/>
      <c r="BA11" s="4"/>
      <c r="BB11" s="5"/>
      <c r="BC11" s="4"/>
      <c r="BD11" s="5"/>
      <c r="BE11" s="4"/>
      <c r="BF11" s="5"/>
      <c r="BG11" s="4"/>
      <c r="BH11" s="5"/>
      <c r="BI11" s="4"/>
      <c r="BJ11" s="5"/>
      <c r="BK11" s="4"/>
      <c r="BL11" s="5"/>
      <c r="BM11" s="5">
        <f>SUM(C11:BL11)</f>
        <v>0</v>
      </c>
    </row>
    <row r="12" spans="1:65" ht="16.5" customHeight="1" x14ac:dyDescent="0.2">
      <c r="A12" s="29"/>
      <c r="B12" s="12" t="s">
        <v>9</v>
      </c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5"/>
      <c r="S12" s="4"/>
      <c r="T12" s="5"/>
      <c r="U12" s="4"/>
      <c r="V12" s="5"/>
      <c r="W12" s="4"/>
      <c r="X12" s="5"/>
      <c r="Y12" s="4"/>
      <c r="Z12" s="5"/>
      <c r="AA12" s="4"/>
      <c r="AB12" s="5"/>
      <c r="AC12" s="4"/>
      <c r="AD12" s="5"/>
      <c r="AE12" s="4"/>
      <c r="AF12" s="5"/>
      <c r="AG12" s="4"/>
      <c r="AH12" s="5"/>
      <c r="AI12" s="4"/>
      <c r="AJ12" s="5"/>
      <c r="AK12" s="4"/>
      <c r="AL12" s="5"/>
      <c r="AM12" s="4"/>
      <c r="AN12" s="5"/>
      <c r="AO12" s="4"/>
      <c r="AP12" s="5"/>
      <c r="AQ12" s="4"/>
      <c r="AR12" s="5"/>
      <c r="AS12" s="4"/>
      <c r="AT12" s="5"/>
      <c r="AU12" s="4"/>
      <c r="AV12" s="5"/>
      <c r="AW12" s="4"/>
      <c r="AX12" s="5"/>
      <c r="AY12" s="4"/>
      <c r="AZ12" s="5"/>
      <c r="BA12" s="4"/>
      <c r="BB12" s="5"/>
      <c r="BC12" s="4"/>
      <c r="BD12" s="5"/>
      <c r="BE12" s="4"/>
      <c r="BF12" s="5"/>
      <c r="BG12" s="4"/>
      <c r="BH12" s="5"/>
      <c r="BI12" s="4"/>
      <c r="BJ12" s="5"/>
      <c r="BK12" s="4"/>
      <c r="BL12" s="5"/>
      <c r="BM12" s="5">
        <f t="shared" ref="BM12:BM13" si="88">SUM(C12:BL12)</f>
        <v>0</v>
      </c>
    </row>
    <row r="13" spans="1:65" ht="16.5" customHeight="1" thickBot="1" x14ac:dyDescent="0.25">
      <c r="A13" s="32" t="s">
        <v>11</v>
      </c>
      <c r="B13" s="33"/>
      <c r="C13" s="6"/>
      <c r="D13" s="7">
        <f>SUM(D8:D12)</f>
        <v>0</v>
      </c>
      <c r="E13" s="8"/>
      <c r="F13" s="9">
        <f t="shared" ref="F13:BL13" si="89">SUM(F8:F12)</f>
        <v>0</v>
      </c>
      <c r="G13" s="8"/>
      <c r="H13" s="9">
        <f t="shared" si="89"/>
        <v>0</v>
      </c>
      <c r="I13" s="8"/>
      <c r="J13" s="9">
        <f t="shared" si="89"/>
        <v>0</v>
      </c>
      <c r="K13" s="8"/>
      <c r="L13" s="9">
        <f t="shared" si="89"/>
        <v>0</v>
      </c>
      <c r="M13" s="8"/>
      <c r="N13" s="9">
        <f t="shared" si="89"/>
        <v>0</v>
      </c>
      <c r="O13" s="8"/>
      <c r="P13" s="9">
        <f t="shared" si="89"/>
        <v>0</v>
      </c>
      <c r="Q13" s="8"/>
      <c r="R13" s="9">
        <f t="shared" si="89"/>
        <v>0</v>
      </c>
      <c r="S13" s="8"/>
      <c r="T13" s="9">
        <f t="shared" si="89"/>
        <v>0</v>
      </c>
      <c r="U13" s="8"/>
      <c r="V13" s="9">
        <f t="shared" si="89"/>
        <v>0</v>
      </c>
      <c r="W13" s="8"/>
      <c r="X13" s="9">
        <f t="shared" si="89"/>
        <v>0</v>
      </c>
      <c r="Y13" s="8"/>
      <c r="Z13" s="9">
        <f t="shared" si="89"/>
        <v>0</v>
      </c>
      <c r="AA13" s="8"/>
      <c r="AB13" s="9">
        <f t="shared" si="89"/>
        <v>0</v>
      </c>
      <c r="AC13" s="8"/>
      <c r="AD13" s="9">
        <f t="shared" si="89"/>
        <v>0</v>
      </c>
      <c r="AE13" s="8"/>
      <c r="AF13" s="9">
        <f t="shared" si="89"/>
        <v>0</v>
      </c>
      <c r="AG13" s="8"/>
      <c r="AH13" s="9">
        <f t="shared" si="89"/>
        <v>0</v>
      </c>
      <c r="AI13" s="8"/>
      <c r="AJ13" s="9">
        <f t="shared" si="89"/>
        <v>0</v>
      </c>
      <c r="AK13" s="8"/>
      <c r="AL13" s="9">
        <f t="shared" si="89"/>
        <v>0</v>
      </c>
      <c r="AM13" s="8"/>
      <c r="AN13" s="9">
        <f t="shared" si="89"/>
        <v>0</v>
      </c>
      <c r="AO13" s="8"/>
      <c r="AP13" s="9">
        <f t="shared" si="89"/>
        <v>0</v>
      </c>
      <c r="AQ13" s="8"/>
      <c r="AR13" s="9">
        <f t="shared" si="89"/>
        <v>0</v>
      </c>
      <c r="AS13" s="8"/>
      <c r="AT13" s="9">
        <f t="shared" si="89"/>
        <v>0</v>
      </c>
      <c r="AU13" s="8"/>
      <c r="AV13" s="9">
        <f t="shared" si="89"/>
        <v>0</v>
      </c>
      <c r="AW13" s="8"/>
      <c r="AX13" s="9">
        <f t="shared" si="89"/>
        <v>0</v>
      </c>
      <c r="AY13" s="8"/>
      <c r="AZ13" s="9">
        <f t="shared" si="89"/>
        <v>0</v>
      </c>
      <c r="BA13" s="8"/>
      <c r="BB13" s="9">
        <f t="shared" si="89"/>
        <v>0</v>
      </c>
      <c r="BC13" s="8"/>
      <c r="BD13" s="9">
        <f t="shared" si="89"/>
        <v>0</v>
      </c>
      <c r="BE13" s="8"/>
      <c r="BF13" s="9">
        <f t="shared" si="89"/>
        <v>0</v>
      </c>
      <c r="BG13" s="8"/>
      <c r="BH13" s="9">
        <f t="shared" si="89"/>
        <v>0</v>
      </c>
      <c r="BI13" s="8"/>
      <c r="BJ13" s="9">
        <f t="shared" si="89"/>
        <v>0</v>
      </c>
      <c r="BK13" s="8"/>
      <c r="BL13" s="9">
        <f t="shared" si="89"/>
        <v>0</v>
      </c>
      <c r="BM13" s="7">
        <f t="shared" si="88"/>
        <v>0</v>
      </c>
    </row>
    <row r="14" spans="1:65" ht="16.5" customHeight="1" x14ac:dyDescent="0.2">
      <c r="A14" s="34" t="s">
        <v>12</v>
      </c>
      <c r="B14" s="35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W14" s="10"/>
      <c r="X14" s="11"/>
      <c r="Y14" s="10"/>
      <c r="Z14" s="11"/>
      <c r="AA14" s="10"/>
      <c r="AB14" s="11"/>
      <c r="AC14" s="10"/>
      <c r="AD14" s="11"/>
      <c r="AE14" s="10"/>
      <c r="AF14" s="11"/>
      <c r="AG14" s="10"/>
      <c r="AH14" s="11"/>
      <c r="AI14" s="10"/>
      <c r="AJ14" s="11"/>
      <c r="AK14" s="10"/>
      <c r="AL14" s="11"/>
      <c r="AM14" s="10"/>
      <c r="AN14" s="11"/>
      <c r="AO14" s="10"/>
      <c r="AP14" s="11"/>
      <c r="AQ14" s="10"/>
      <c r="AR14" s="11"/>
      <c r="AS14" s="10"/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10"/>
      <c r="BH14" s="11"/>
      <c r="BI14" s="10"/>
      <c r="BJ14" s="11"/>
      <c r="BK14" s="10"/>
      <c r="BL14" s="11"/>
      <c r="BM14" s="25">
        <f>SUM(C14:BL16)</f>
        <v>0</v>
      </c>
    </row>
    <row r="15" spans="1:65" ht="16.5" customHeight="1" x14ac:dyDescent="0.2">
      <c r="A15" s="36"/>
      <c r="B15" s="37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5"/>
      <c r="AG15" s="4"/>
      <c r="AH15" s="5"/>
      <c r="AI15" s="4"/>
      <c r="AJ15" s="5"/>
      <c r="AK15" s="4"/>
      <c r="AL15" s="5"/>
      <c r="AM15" s="4"/>
      <c r="AN15" s="5"/>
      <c r="AO15" s="4"/>
      <c r="AP15" s="5"/>
      <c r="AQ15" s="4"/>
      <c r="AR15" s="5"/>
      <c r="AS15" s="4"/>
      <c r="AT15" s="5"/>
      <c r="AU15" s="4"/>
      <c r="AV15" s="5"/>
      <c r="AW15" s="4"/>
      <c r="AX15" s="5"/>
      <c r="AY15" s="4"/>
      <c r="AZ15" s="5"/>
      <c r="BA15" s="4"/>
      <c r="BB15" s="5"/>
      <c r="BC15" s="4"/>
      <c r="BD15" s="5"/>
      <c r="BE15" s="4"/>
      <c r="BF15" s="5"/>
      <c r="BG15" s="4"/>
      <c r="BH15" s="5"/>
      <c r="BI15" s="4"/>
      <c r="BJ15" s="5"/>
      <c r="BK15" s="4"/>
      <c r="BL15" s="5"/>
      <c r="BM15" s="26"/>
    </row>
    <row r="16" spans="1:65" ht="16.5" customHeight="1" x14ac:dyDescent="0.2">
      <c r="A16" s="38"/>
      <c r="B16" s="39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5"/>
      <c r="S16" s="4"/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5"/>
      <c r="AG16" s="4"/>
      <c r="AH16" s="5"/>
      <c r="AI16" s="4"/>
      <c r="AJ16" s="5"/>
      <c r="AK16" s="4"/>
      <c r="AL16" s="5"/>
      <c r="AM16" s="4"/>
      <c r="AN16" s="5"/>
      <c r="AO16" s="4"/>
      <c r="AP16" s="5"/>
      <c r="AQ16" s="4"/>
      <c r="AR16" s="5"/>
      <c r="AS16" s="4"/>
      <c r="AT16" s="5"/>
      <c r="AU16" s="4"/>
      <c r="AV16" s="5"/>
      <c r="AW16" s="4"/>
      <c r="AX16" s="5"/>
      <c r="AY16" s="4"/>
      <c r="AZ16" s="5"/>
      <c r="BA16" s="4"/>
      <c r="BB16" s="5"/>
      <c r="BC16" s="4"/>
      <c r="BD16" s="5"/>
      <c r="BE16" s="4"/>
      <c r="BF16" s="5"/>
      <c r="BG16" s="4"/>
      <c r="BH16" s="5"/>
      <c r="BI16" s="4"/>
      <c r="BJ16" s="5"/>
      <c r="BK16" s="4"/>
      <c r="BL16" s="5"/>
      <c r="BM16" s="27"/>
    </row>
    <row r="17" spans="1:65" ht="16.5" customHeight="1" thickBot="1" x14ac:dyDescent="0.25">
      <c r="A17" s="32" t="s">
        <v>15</v>
      </c>
      <c r="B17" s="33"/>
      <c r="C17" s="6"/>
      <c r="D17" s="7">
        <f>SUM(D14:D16)</f>
        <v>0</v>
      </c>
      <c r="E17" s="8"/>
      <c r="F17" s="9">
        <f t="shared" ref="F17:BL17" si="90">SUM(F14:F16)</f>
        <v>0</v>
      </c>
      <c r="G17" s="8"/>
      <c r="H17" s="9">
        <f t="shared" si="90"/>
        <v>0</v>
      </c>
      <c r="I17" s="8"/>
      <c r="J17" s="9">
        <f t="shared" si="90"/>
        <v>0</v>
      </c>
      <c r="K17" s="8"/>
      <c r="L17" s="9">
        <f t="shared" si="90"/>
        <v>0</v>
      </c>
      <c r="M17" s="8"/>
      <c r="N17" s="9">
        <f t="shared" si="90"/>
        <v>0</v>
      </c>
      <c r="O17" s="8"/>
      <c r="P17" s="9">
        <f t="shared" si="90"/>
        <v>0</v>
      </c>
      <c r="Q17" s="8"/>
      <c r="R17" s="9">
        <f t="shared" si="90"/>
        <v>0</v>
      </c>
      <c r="S17" s="8"/>
      <c r="T17" s="9">
        <f t="shared" si="90"/>
        <v>0</v>
      </c>
      <c r="U17" s="8"/>
      <c r="V17" s="9">
        <f t="shared" si="90"/>
        <v>0</v>
      </c>
      <c r="W17" s="8"/>
      <c r="X17" s="9">
        <f t="shared" si="90"/>
        <v>0</v>
      </c>
      <c r="Y17" s="8"/>
      <c r="Z17" s="9">
        <f t="shared" si="90"/>
        <v>0</v>
      </c>
      <c r="AA17" s="8"/>
      <c r="AB17" s="9">
        <f t="shared" si="90"/>
        <v>0</v>
      </c>
      <c r="AC17" s="8"/>
      <c r="AD17" s="9">
        <f t="shared" si="90"/>
        <v>0</v>
      </c>
      <c r="AE17" s="8"/>
      <c r="AF17" s="9">
        <f t="shared" si="90"/>
        <v>0</v>
      </c>
      <c r="AG17" s="8"/>
      <c r="AH17" s="9">
        <f t="shared" si="90"/>
        <v>0</v>
      </c>
      <c r="AI17" s="8"/>
      <c r="AJ17" s="9">
        <f t="shared" si="90"/>
        <v>0</v>
      </c>
      <c r="AK17" s="8"/>
      <c r="AL17" s="9">
        <f t="shared" si="90"/>
        <v>0</v>
      </c>
      <c r="AM17" s="8"/>
      <c r="AN17" s="9">
        <f t="shared" si="90"/>
        <v>0</v>
      </c>
      <c r="AO17" s="8"/>
      <c r="AP17" s="9">
        <f t="shared" si="90"/>
        <v>0</v>
      </c>
      <c r="AQ17" s="8"/>
      <c r="AR17" s="9">
        <f t="shared" si="90"/>
        <v>0</v>
      </c>
      <c r="AS17" s="8"/>
      <c r="AT17" s="9">
        <f t="shared" si="90"/>
        <v>0</v>
      </c>
      <c r="AU17" s="8"/>
      <c r="AV17" s="9">
        <f t="shared" si="90"/>
        <v>0</v>
      </c>
      <c r="AW17" s="8"/>
      <c r="AX17" s="9">
        <f t="shared" si="90"/>
        <v>0</v>
      </c>
      <c r="AY17" s="8"/>
      <c r="AZ17" s="9">
        <f t="shared" si="90"/>
        <v>0</v>
      </c>
      <c r="BA17" s="8"/>
      <c r="BB17" s="9">
        <f t="shared" si="90"/>
        <v>0</v>
      </c>
      <c r="BC17" s="8"/>
      <c r="BD17" s="9">
        <f t="shared" si="90"/>
        <v>0</v>
      </c>
      <c r="BE17" s="8"/>
      <c r="BF17" s="9">
        <f t="shared" si="90"/>
        <v>0</v>
      </c>
      <c r="BG17" s="8"/>
      <c r="BH17" s="9">
        <f t="shared" si="90"/>
        <v>0</v>
      </c>
      <c r="BI17" s="8"/>
      <c r="BJ17" s="9">
        <f t="shared" si="90"/>
        <v>0</v>
      </c>
      <c r="BK17" s="8"/>
      <c r="BL17" s="9">
        <f t="shared" si="90"/>
        <v>0</v>
      </c>
      <c r="BM17" s="7">
        <f>SUM(C17:BL17)</f>
        <v>0</v>
      </c>
    </row>
    <row r="18" spans="1:65" ht="16.5" customHeight="1" x14ac:dyDescent="0.2">
      <c r="A18" s="40" t="s">
        <v>16</v>
      </c>
      <c r="B18" s="13" t="s">
        <v>17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W18" s="10"/>
      <c r="X18" s="11"/>
      <c r="Y18" s="10"/>
      <c r="Z18" s="11"/>
      <c r="AA18" s="10"/>
      <c r="AB18" s="11"/>
      <c r="AC18" s="10"/>
      <c r="AD18" s="11"/>
      <c r="AE18" s="10"/>
      <c r="AF18" s="11"/>
      <c r="AG18" s="10"/>
      <c r="AH18" s="11"/>
      <c r="AI18" s="10"/>
      <c r="AJ18" s="11"/>
      <c r="AK18" s="10"/>
      <c r="AL18" s="11"/>
      <c r="AM18" s="10"/>
      <c r="AN18" s="11"/>
      <c r="AO18" s="10"/>
      <c r="AP18" s="11"/>
      <c r="AQ18" s="10"/>
      <c r="AR18" s="11"/>
      <c r="AS18" s="10"/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10"/>
      <c r="BH18" s="11"/>
      <c r="BI18" s="10"/>
      <c r="BJ18" s="11"/>
      <c r="BK18" s="10"/>
      <c r="BL18" s="11"/>
      <c r="BM18" s="11">
        <f>SUM(C18:BL18)</f>
        <v>0</v>
      </c>
    </row>
    <row r="19" spans="1:65" ht="16.5" customHeight="1" x14ac:dyDescent="0.2">
      <c r="A19" s="41"/>
      <c r="B19" s="12" t="s">
        <v>18</v>
      </c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  <c r="S19" s="4"/>
      <c r="T19" s="5"/>
      <c r="U19" s="4"/>
      <c r="V19" s="5"/>
      <c r="W19" s="4"/>
      <c r="X19" s="5"/>
      <c r="Y19" s="4"/>
      <c r="Z19" s="5"/>
      <c r="AA19" s="4"/>
      <c r="AB19" s="5"/>
      <c r="AC19" s="4"/>
      <c r="AD19" s="5"/>
      <c r="AE19" s="4"/>
      <c r="AF19" s="5"/>
      <c r="AG19" s="4"/>
      <c r="AH19" s="5"/>
      <c r="AI19" s="4"/>
      <c r="AJ19" s="5"/>
      <c r="AK19" s="4"/>
      <c r="AL19" s="5"/>
      <c r="AM19" s="4"/>
      <c r="AN19" s="5"/>
      <c r="AO19" s="4"/>
      <c r="AP19" s="5"/>
      <c r="AQ19" s="4"/>
      <c r="AR19" s="5"/>
      <c r="AS19" s="4"/>
      <c r="AT19" s="5"/>
      <c r="AU19" s="4"/>
      <c r="AV19" s="5"/>
      <c r="AW19" s="4"/>
      <c r="AX19" s="5"/>
      <c r="AY19" s="4"/>
      <c r="AZ19" s="5"/>
      <c r="BA19" s="4"/>
      <c r="BB19" s="5"/>
      <c r="BC19" s="4"/>
      <c r="BD19" s="5"/>
      <c r="BE19" s="4"/>
      <c r="BF19" s="5"/>
      <c r="BG19" s="4"/>
      <c r="BH19" s="5"/>
      <c r="BI19" s="4"/>
      <c r="BJ19" s="5"/>
      <c r="BK19" s="4"/>
      <c r="BL19" s="5"/>
      <c r="BM19" s="5">
        <f t="shared" ref="BM19:BM29" si="91">SUM(C19:BL19)</f>
        <v>0</v>
      </c>
    </row>
    <row r="20" spans="1:65" ht="16.5" customHeight="1" x14ac:dyDescent="0.2">
      <c r="A20" s="41"/>
      <c r="B20" s="12" t="s">
        <v>19</v>
      </c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5"/>
      <c r="S20" s="4"/>
      <c r="T20" s="5"/>
      <c r="U20" s="4"/>
      <c r="V20" s="5"/>
      <c r="W20" s="4"/>
      <c r="X20" s="5"/>
      <c r="Y20" s="4"/>
      <c r="Z20" s="5"/>
      <c r="AA20" s="4"/>
      <c r="AB20" s="5"/>
      <c r="AC20" s="4"/>
      <c r="AD20" s="5"/>
      <c r="AE20" s="4"/>
      <c r="AF20" s="5"/>
      <c r="AG20" s="4"/>
      <c r="AH20" s="5"/>
      <c r="AI20" s="4"/>
      <c r="AJ20" s="5"/>
      <c r="AK20" s="4"/>
      <c r="AL20" s="5"/>
      <c r="AM20" s="4"/>
      <c r="AN20" s="5"/>
      <c r="AO20" s="4"/>
      <c r="AP20" s="5"/>
      <c r="AQ20" s="4"/>
      <c r="AR20" s="5"/>
      <c r="AS20" s="4"/>
      <c r="AT20" s="5"/>
      <c r="AU20" s="4"/>
      <c r="AV20" s="5"/>
      <c r="AW20" s="4"/>
      <c r="AX20" s="5"/>
      <c r="AY20" s="4"/>
      <c r="AZ20" s="5"/>
      <c r="BA20" s="4"/>
      <c r="BB20" s="5"/>
      <c r="BC20" s="4"/>
      <c r="BD20" s="5"/>
      <c r="BE20" s="4"/>
      <c r="BF20" s="5"/>
      <c r="BG20" s="4"/>
      <c r="BH20" s="5"/>
      <c r="BI20" s="4"/>
      <c r="BJ20" s="5"/>
      <c r="BK20" s="4"/>
      <c r="BL20" s="5"/>
      <c r="BM20" s="5">
        <f t="shared" si="91"/>
        <v>0</v>
      </c>
    </row>
    <row r="21" spans="1:65" ht="16.5" customHeight="1" x14ac:dyDescent="0.2">
      <c r="A21" s="41"/>
      <c r="B21" s="12" t="s">
        <v>21</v>
      </c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5"/>
      <c r="AG21" s="4"/>
      <c r="AH21" s="5"/>
      <c r="AI21" s="4"/>
      <c r="AJ21" s="5"/>
      <c r="AK21" s="4"/>
      <c r="AL21" s="5"/>
      <c r="AM21" s="4"/>
      <c r="AN21" s="5"/>
      <c r="AO21" s="4"/>
      <c r="AP21" s="5"/>
      <c r="AQ21" s="4"/>
      <c r="AR21" s="5"/>
      <c r="AS21" s="4"/>
      <c r="AT21" s="5"/>
      <c r="AU21" s="4"/>
      <c r="AV21" s="5"/>
      <c r="AW21" s="4"/>
      <c r="AX21" s="5"/>
      <c r="AY21" s="4"/>
      <c r="AZ21" s="5"/>
      <c r="BA21" s="4"/>
      <c r="BB21" s="5"/>
      <c r="BC21" s="4"/>
      <c r="BD21" s="5"/>
      <c r="BE21" s="4"/>
      <c r="BF21" s="5"/>
      <c r="BG21" s="4"/>
      <c r="BH21" s="5"/>
      <c r="BI21" s="4"/>
      <c r="BJ21" s="5"/>
      <c r="BK21" s="4"/>
      <c r="BL21" s="5"/>
      <c r="BM21" s="5">
        <f t="shared" si="91"/>
        <v>0</v>
      </c>
    </row>
    <row r="22" spans="1:65" ht="16.5" customHeight="1" x14ac:dyDescent="0.2">
      <c r="A22" s="41"/>
      <c r="B22" s="12" t="s">
        <v>23</v>
      </c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5"/>
      <c r="AG22" s="4"/>
      <c r="AH22" s="5"/>
      <c r="AI22" s="4"/>
      <c r="AJ22" s="5"/>
      <c r="AK22" s="4"/>
      <c r="AL22" s="5"/>
      <c r="AM22" s="4"/>
      <c r="AN22" s="5"/>
      <c r="AO22" s="4"/>
      <c r="AP22" s="5"/>
      <c r="AQ22" s="4"/>
      <c r="AR22" s="5"/>
      <c r="AS22" s="4"/>
      <c r="AT22" s="5"/>
      <c r="AU22" s="4"/>
      <c r="AV22" s="5"/>
      <c r="AW22" s="4"/>
      <c r="AX22" s="5"/>
      <c r="AY22" s="4"/>
      <c r="AZ22" s="5"/>
      <c r="BA22" s="4"/>
      <c r="BB22" s="5"/>
      <c r="BC22" s="4"/>
      <c r="BD22" s="5"/>
      <c r="BE22" s="4"/>
      <c r="BF22" s="5"/>
      <c r="BG22" s="4"/>
      <c r="BH22" s="5"/>
      <c r="BI22" s="4"/>
      <c r="BJ22" s="5"/>
      <c r="BK22" s="4"/>
      <c r="BL22" s="5"/>
      <c r="BM22" s="5">
        <f t="shared" si="91"/>
        <v>0</v>
      </c>
    </row>
    <row r="23" spans="1:65" ht="16.5" customHeight="1" x14ac:dyDescent="0.2">
      <c r="A23" s="41"/>
      <c r="B23" s="12" t="s">
        <v>25</v>
      </c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5"/>
      <c r="AG23" s="4"/>
      <c r="AH23" s="5"/>
      <c r="AI23" s="4"/>
      <c r="AJ23" s="5"/>
      <c r="AK23" s="4"/>
      <c r="AL23" s="5"/>
      <c r="AM23" s="4"/>
      <c r="AN23" s="5"/>
      <c r="AO23" s="4"/>
      <c r="AP23" s="5"/>
      <c r="AQ23" s="4"/>
      <c r="AR23" s="5"/>
      <c r="AS23" s="4"/>
      <c r="AT23" s="5"/>
      <c r="AU23" s="4"/>
      <c r="AV23" s="5"/>
      <c r="AW23" s="4"/>
      <c r="AX23" s="5"/>
      <c r="AY23" s="4"/>
      <c r="AZ23" s="5"/>
      <c r="BA23" s="4"/>
      <c r="BB23" s="5"/>
      <c r="BC23" s="4"/>
      <c r="BD23" s="5"/>
      <c r="BE23" s="4"/>
      <c r="BF23" s="5"/>
      <c r="BG23" s="4"/>
      <c r="BH23" s="5"/>
      <c r="BI23" s="4"/>
      <c r="BJ23" s="5"/>
      <c r="BK23" s="4"/>
      <c r="BL23" s="5"/>
      <c r="BM23" s="5">
        <f t="shared" si="91"/>
        <v>0</v>
      </c>
    </row>
    <row r="24" spans="1:65" ht="16.5" customHeight="1" x14ac:dyDescent="0.2">
      <c r="A24" s="41"/>
      <c r="B24" s="12" t="s">
        <v>26</v>
      </c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5"/>
      <c r="S24" s="4"/>
      <c r="T24" s="5"/>
      <c r="U24" s="4"/>
      <c r="V24" s="5"/>
      <c r="W24" s="4"/>
      <c r="X24" s="5"/>
      <c r="Y24" s="4"/>
      <c r="Z24" s="5"/>
      <c r="AA24" s="4"/>
      <c r="AB24" s="5"/>
      <c r="AC24" s="4"/>
      <c r="AD24" s="5"/>
      <c r="AE24" s="4"/>
      <c r="AF24" s="5"/>
      <c r="AG24" s="4"/>
      <c r="AH24" s="5"/>
      <c r="AI24" s="4"/>
      <c r="AJ24" s="5"/>
      <c r="AK24" s="4"/>
      <c r="AL24" s="5"/>
      <c r="AM24" s="4"/>
      <c r="AN24" s="5"/>
      <c r="AO24" s="4"/>
      <c r="AP24" s="5"/>
      <c r="AQ24" s="4"/>
      <c r="AR24" s="5"/>
      <c r="AS24" s="4"/>
      <c r="AT24" s="5"/>
      <c r="AU24" s="4"/>
      <c r="AV24" s="5"/>
      <c r="AW24" s="4"/>
      <c r="AX24" s="5"/>
      <c r="AY24" s="4"/>
      <c r="AZ24" s="5"/>
      <c r="BA24" s="4"/>
      <c r="BB24" s="5"/>
      <c r="BC24" s="4"/>
      <c r="BD24" s="5"/>
      <c r="BE24" s="4"/>
      <c r="BF24" s="5"/>
      <c r="BG24" s="4"/>
      <c r="BH24" s="5"/>
      <c r="BI24" s="4"/>
      <c r="BJ24" s="5"/>
      <c r="BK24" s="4"/>
      <c r="BL24" s="5"/>
      <c r="BM24" s="5">
        <f t="shared" si="91"/>
        <v>0</v>
      </c>
    </row>
    <row r="25" spans="1:65" ht="16.5" customHeight="1" x14ac:dyDescent="0.2">
      <c r="A25" s="41"/>
      <c r="B25" s="12" t="s">
        <v>27</v>
      </c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  <c r="AB25" s="5"/>
      <c r="AC25" s="4"/>
      <c r="AD25" s="5"/>
      <c r="AE25" s="4"/>
      <c r="AF25" s="5"/>
      <c r="AG25" s="4"/>
      <c r="AH25" s="5"/>
      <c r="AI25" s="4"/>
      <c r="AJ25" s="5"/>
      <c r="AK25" s="4"/>
      <c r="AL25" s="5"/>
      <c r="AM25" s="4"/>
      <c r="AN25" s="5"/>
      <c r="AO25" s="4"/>
      <c r="AP25" s="5"/>
      <c r="AQ25" s="4"/>
      <c r="AR25" s="5"/>
      <c r="AS25" s="4"/>
      <c r="AT25" s="5"/>
      <c r="AU25" s="4"/>
      <c r="AV25" s="5"/>
      <c r="AW25" s="4"/>
      <c r="AX25" s="5"/>
      <c r="AY25" s="4"/>
      <c r="AZ25" s="5"/>
      <c r="BA25" s="4"/>
      <c r="BB25" s="5"/>
      <c r="BC25" s="4"/>
      <c r="BD25" s="5"/>
      <c r="BE25" s="4"/>
      <c r="BF25" s="5"/>
      <c r="BG25" s="4"/>
      <c r="BH25" s="5"/>
      <c r="BI25" s="4"/>
      <c r="BJ25" s="5"/>
      <c r="BK25" s="4"/>
      <c r="BL25" s="5"/>
      <c r="BM25" s="5">
        <f t="shared" si="91"/>
        <v>0</v>
      </c>
    </row>
    <row r="26" spans="1:65" ht="16.5" customHeight="1" x14ac:dyDescent="0.2">
      <c r="A26" s="41"/>
      <c r="B26" s="12" t="s">
        <v>28</v>
      </c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  <c r="AG26" s="4"/>
      <c r="AH26" s="5"/>
      <c r="AI26" s="4"/>
      <c r="AJ26" s="5"/>
      <c r="AK26" s="4"/>
      <c r="AL26" s="5"/>
      <c r="AM26" s="4"/>
      <c r="AN26" s="5"/>
      <c r="AO26" s="4"/>
      <c r="AP26" s="5"/>
      <c r="AQ26" s="4"/>
      <c r="AR26" s="5"/>
      <c r="AS26" s="4"/>
      <c r="AT26" s="5"/>
      <c r="AU26" s="4"/>
      <c r="AV26" s="5"/>
      <c r="AW26" s="4"/>
      <c r="AX26" s="5"/>
      <c r="AY26" s="4"/>
      <c r="AZ26" s="5"/>
      <c r="BA26" s="4"/>
      <c r="BB26" s="5"/>
      <c r="BC26" s="4"/>
      <c r="BD26" s="5"/>
      <c r="BE26" s="4"/>
      <c r="BF26" s="5"/>
      <c r="BG26" s="4"/>
      <c r="BH26" s="5"/>
      <c r="BI26" s="4"/>
      <c r="BJ26" s="5"/>
      <c r="BK26" s="4"/>
      <c r="BL26" s="5"/>
      <c r="BM26" s="5">
        <f t="shared" si="91"/>
        <v>0</v>
      </c>
    </row>
    <row r="27" spans="1:65" ht="16.5" customHeight="1" x14ac:dyDescent="0.2">
      <c r="A27" s="42"/>
      <c r="B27" s="14" t="s">
        <v>29</v>
      </c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"/>
      <c r="AR27" s="5"/>
      <c r="AS27" s="4"/>
      <c r="AT27" s="5"/>
      <c r="AU27" s="4"/>
      <c r="AV27" s="5"/>
      <c r="AW27" s="4"/>
      <c r="AX27" s="5"/>
      <c r="AY27" s="4"/>
      <c r="AZ27" s="5"/>
      <c r="BA27" s="4"/>
      <c r="BB27" s="5"/>
      <c r="BC27" s="4"/>
      <c r="BD27" s="5"/>
      <c r="BE27" s="4"/>
      <c r="BF27" s="5"/>
      <c r="BG27" s="4"/>
      <c r="BH27" s="5"/>
      <c r="BI27" s="4"/>
      <c r="BJ27" s="5"/>
      <c r="BK27" s="4"/>
      <c r="BL27" s="5"/>
      <c r="BM27" s="5">
        <f t="shared" si="91"/>
        <v>0</v>
      </c>
    </row>
    <row r="28" spans="1:65" ht="16.5" customHeight="1" thickBot="1" x14ac:dyDescent="0.25">
      <c r="A28" s="43" t="s">
        <v>30</v>
      </c>
      <c r="B28" s="44"/>
      <c r="C28" s="6"/>
      <c r="D28" s="7">
        <f>SUM(D18:D27)</f>
        <v>0</v>
      </c>
      <c r="E28" s="15"/>
      <c r="F28" s="7">
        <f t="shared" ref="F28:BL28" si="92">SUM(F18:F27)</f>
        <v>0</v>
      </c>
      <c r="G28" s="15"/>
      <c r="H28" s="7">
        <f t="shared" si="92"/>
        <v>0</v>
      </c>
      <c r="I28" s="15"/>
      <c r="J28" s="7">
        <f t="shared" si="92"/>
        <v>0</v>
      </c>
      <c r="K28" s="15"/>
      <c r="L28" s="7">
        <f t="shared" si="92"/>
        <v>0</v>
      </c>
      <c r="M28" s="15"/>
      <c r="N28" s="7">
        <f t="shared" si="92"/>
        <v>0</v>
      </c>
      <c r="O28" s="15"/>
      <c r="P28" s="7">
        <f t="shared" si="92"/>
        <v>0</v>
      </c>
      <c r="Q28" s="15"/>
      <c r="R28" s="7">
        <f t="shared" si="92"/>
        <v>0</v>
      </c>
      <c r="S28" s="15"/>
      <c r="T28" s="7">
        <f t="shared" si="92"/>
        <v>0</v>
      </c>
      <c r="U28" s="15"/>
      <c r="V28" s="7">
        <f t="shared" si="92"/>
        <v>0</v>
      </c>
      <c r="W28" s="15"/>
      <c r="X28" s="7">
        <f t="shared" si="92"/>
        <v>0</v>
      </c>
      <c r="Y28" s="15"/>
      <c r="Z28" s="7">
        <f t="shared" si="92"/>
        <v>0</v>
      </c>
      <c r="AA28" s="15"/>
      <c r="AB28" s="7">
        <f t="shared" si="92"/>
        <v>0</v>
      </c>
      <c r="AC28" s="15"/>
      <c r="AD28" s="7">
        <f t="shared" si="92"/>
        <v>0</v>
      </c>
      <c r="AE28" s="15"/>
      <c r="AF28" s="7">
        <f t="shared" si="92"/>
        <v>0</v>
      </c>
      <c r="AG28" s="15"/>
      <c r="AH28" s="7">
        <f t="shared" si="92"/>
        <v>0</v>
      </c>
      <c r="AI28" s="15"/>
      <c r="AJ28" s="7">
        <f t="shared" si="92"/>
        <v>0</v>
      </c>
      <c r="AK28" s="15"/>
      <c r="AL28" s="7">
        <f t="shared" si="92"/>
        <v>0</v>
      </c>
      <c r="AM28" s="15"/>
      <c r="AN28" s="7">
        <f t="shared" si="92"/>
        <v>0</v>
      </c>
      <c r="AO28" s="15"/>
      <c r="AP28" s="7">
        <f t="shared" si="92"/>
        <v>0</v>
      </c>
      <c r="AQ28" s="15"/>
      <c r="AR28" s="7">
        <f t="shared" si="92"/>
        <v>0</v>
      </c>
      <c r="AS28" s="15"/>
      <c r="AT28" s="7">
        <f t="shared" si="92"/>
        <v>0</v>
      </c>
      <c r="AU28" s="15"/>
      <c r="AV28" s="7">
        <f t="shared" si="92"/>
        <v>0</v>
      </c>
      <c r="AW28" s="15"/>
      <c r="AX28" s="7">
        <f t="shared" si="92"/>
        <v>0</v>
      </c>
      <c r="AY28" s="15"/>
      <c r="AZ28" s="7">
        <f t="shared" si="92"/>
        <v>0</v>
      </c>
      <c r="BA28" s="15"/>
      <c r="BB28" s="7">
        <f t="shared" si="92"/>
        <v>0</v>
      </c>
      <c r="BC28" s="15"/>
      <c r="BD28" s="7">
        <f t="shared" si="92"/>
        <v>0</v>
      </c>
      <c r="BE28" s="15"/>
      <c r="BF28" s="7">
        <f t="shared" si="92"/>
        <v>0</v>
      </c>
      <c r="BG28" s="15"/>
      <c r="BH28" s="7">
        <f t="shared" si="92"/>
        <v>0</v>
      </c>
      <c r="BI28" s="15"/>
      <c r="BJ28" s="7">
        <f t="shared" si="92"/>
        <v>0</v>
      </c>
      <c r="BK28" s="15"/>
      <c r="BL28" s="7">
        <f t="shared" si="92"/>
        <v>0</v>
      </c>
      <c r="BM28" s="7">
        <f t="shared" si="91"/>
        <v>0</v>
      </c>
    </row>
    <row r="29" spans="1:65" ht="16.5" customHeight="1" thickBot="1" x14ac:dyDescent="0.25">
      <c r="A29" s="45" t="s">
        <v>31</v>
      </c>
      <c r="B29" s="46"/>
      <c r="C29" s="16"/>
      <c r="D29" s="17">
        <f>D13+D17+D28</f>
        <v>0</v>
      </c>
      <c r="E29" s="18"/>
      <c r="F29" s="17">
        <f t="shared" ref="F29:BL29" si="93">F13+F17+F28</f>
        <v>0</v>
      </c>
      <c r="G29" s="18"/>
      <c r="H29" s="17">
        <f t="shared" si="93"/>
        <v>0</v>
      </c>
      <c r="I29" s="18"/>
      <c r="J29" s="17">
        <f t="shared" si="93"/>
        <v>0</v>
      </c>
      <c r="K29" s="18"/>
      <c r="L29" s="17">
        <f t="shared" si="93"/>
        <v>0</v>
      </c>
      <c r="M29" s="18"/>
      <c r="N29" s="17">
        <f t="shared" si="93"/>
        <v>0</v>
      </c>
      <c r="O29" s="18"/>
      <c r="P29" s="17">
        <f t="shared" si="93"/>
        <v>0</v>
      </c>
      <c r="Q29" s="18"/>
      <c r="R29" s="17">
        <f t="shared" si="93"/>
        <v>0</v>
      </c>
      <c r="S29" s="18"/>
      <c r="T29" s="17">
        <f t="shared" si="93"/>
        <v>0</v>
      </c>
      <c r="U29" s="18"/>
      <c r="V29" s="17">
        <f t="shared" si="93"/>
        <v>0</v>
      </c>
      <c r="W29" s="18"/>
      <c r="X29" s="17">
        <f t="shared" si="93"/>
        <v>0</v>
      </c>
      <c r="Y29" s="18"/>
      <c r="Z29" s="17">
        <f t="shared" si="93"/>
        <v>0</v>
      </c>
      <c r="AA29" s="18"/>
      <c r="AB29" s="17">
        <f t="shared" si="93"/>
        <v>0</v>
      </c>
      <c r="AC29" s="18"/>
      <c r="AD29" s="17">
        <f t="shared" si="93"/>
        <v>0</v>
      </c>
      <c r="AE29" s="18"/>
      <c r="AF29" s="17">
        <f t="shared" si="93"/>
        <v>0</v>
      </c>
      <c r="AG29" s="18"/>
      <c r="AH29" s="17">
        <f t="shared" si="93"/>
        <v>0</v>
      </c>
      <c r="AI29" s="18"/>
      <c r="AJ29" s="17">
        <f t="shared" si="93"/>
        <v>0</v>
      </c>
      <c r="AK29" s="18"/>
      <c r="AL29" s="17">
        <f t="shared" si="93"/>
        <v>0</v>
      </c>
      <c r="AM29" s="18"/>
      <c r="AN29" s="17">
        <f t="shared" si="93"/>
        <v>0</v>
      </c>
      <c r="AO29" s="18"/>
      <c r="AP29" s="17">
        <f t="shared" si="93"/>
        <v>0</v>
      </c>
      <c r="AQ29" s="18"/>
      <c r="AR29" s="17">
        <f t="shared" si="93"/>
        <v>0</v>
      </c>
      <c r="AS29" s="18"/>
      <c r="AT29" s="17">
        <f t="shared" si="93"/>
        <v>0</v>
      </c>
      <c r="AU29" s="18"/>
      <c r="AV29" s="17">
        <f t="shared" si="93"/>
        <v>0</v>
      </c>
      <c r="AW29" s="18"/>
      <c r="AX29" s="17">
        <f t="shared" si="93"/>
        <v>0</v>
      </c>
      <c r="AY29" s="18"/>
      <c r="AZ29" s="17">
        <f t="shared" si="93"/>
        <v>0</v>
      </c>
      <c r="BA29" s="18"/>
      <c r="BB29" s="17">
        <f t="shared" si="93"/>
        <v>0</v>
      </c>
      <c r="BC29" s="18"/>
      <c r="BD29" s="17">
        <f t="shared" si="93"/>
        <v>0</v>
      </c>
      <c r="BE29" s="18"/>
      <c r="BF29" s="17">
        <f t="shared" si="93"/>
        <v>0</v>
      </c>
      <c r="BG29" s="18"/>
      <c r="BH29" s="17">
        <f t="shared" si="93"/>
        <v>0</v>
      </c>
      <c r="BI29" s="18"/>
      <c r="BJ29" s="17">
        <f t="shared" si="93"/>
        <v>0</v>
      </c>
      <c r="BK29" s="18"/>
      <c r="BL29" s="17">
        <f t="shared" si="93"/>
        <v>0</v>
      </c>
      <c r="BM29" s="17">
        <f t="shared" si="91"/>
        <v>0</v>
      </c>
    </row>
    <row r="30" spans="1:65" ht="16.5" customHeight="1" thickBot="1" x14ac:dyDescent="0.25">
      <c r="A30" s="45" t="s">
        <v>32</v>
      </c>
      <c r="B30" s="46"/>
      <c r="C30" s="16"/>
      <c r="D30" s="17">
        <f>D7-D29</f>
        <v>114600</v>
      </c>
      <c r="E30" s="18"/>
      <c r="F30" s="17">
        <f t="shared" ref="F30:BL30" si="94">F7-F29</f>
        <v>114600</v>
      </c>
      <c r="G30" s="18"/>
      <c r="H30" s="17">
        <f t="shared" si="94"/>
        <v>114600</v>
      </c>
      <c r="I30" s="18"/>
      <c r="J30" s="17">
        <f t="shared" si="94"/>
        <v>114600</v>
      </c>
      <c r="K30" s="18"/>
      <c r="L30" s="17">
        <f t="shared" si="94"/>
        <v>114600</v>
      </c>
      <c r="M30" s="18"/>
      <c r="N30" s="17">
        <f t="shared" si="94"/>
        <v>114600</v>
      </c>
      <c r="O30" s="18"/>
      <c r="P30" s="17">
        <f t="shared" si="94"/>
        <v>114600</v>
      </c>
      <c r="Q30" s="18"/>
      <c r="R30" s="17">
        <f t="shared" si="94"/>
        <v>114600</v>
      </c>
      <c r="S30" s="18"/>
      <c r="T30" s="17">
        <f t="shared" si="94"/>
        <v>114600</v>
      </c>
      <c r="U30" s="18"/>
      <c r="V30" s="17">
        <f t="shared" si="94"/>
        <v>114600</v>
      </c>
      <c r="W30" s="18"/>
      <c r="X30" s="17">
        <f t="shared" si="94"/>
        <v>114600</v>
      </c>
      <c r="Y30" s="18"/>
      <c r="Z30" s="17">
        <f t="shared" si="94"/>
        <v>114600</v>
      </c>
      <c r="AA30" s="18"/>
      <c r="AB30" s="17">
        <f t="shared" si="94"/>
        <v>114600</v>
      </c>
      <c r="AC30" s="18"/>
      <c r="AD30" s="17">
        <f t="shared" si="94"/>
        <v>114600</v>
      </c>
      <c r="AE30" s="18"/>
      <c r="AF30" s="17">
        <f t="shared" si="94"/>
        <v>114600</v>
      </c>
      <c r="AG30" s="18"/>
      <c r="AH30" s="17">
        <f t="shared" si="94"/>
        <v>114600</v>
      </c>
      <c r="AI30" s="18"/>
      <c r="AJ30" s="17">
        <f t="shared" si="94"/>
        <v>114600</v>
      </c>
      <c r="AK30" s="18"/>
      <c r="AL30" s="17">
        <f t="shared" si="94"/>
        <v>114600</v>
      </c>
      <c r="AM30" s="18"/>
      <c r="AN30" s="17">
        <f t="shared" si="94"/>
        <v>114600</v>
      </c>
      <c r="AO30" s="18"/>
      <c r="AP30" s="17">
        <f t="shared" si="94"/>
        <v>114600</v>
      </c>
      <c r="AQ30" s="18"/>
      <c r="AR30" s="17">
        <f t="shared" si="94"/>
        <v>114600</v>
      </c>
      <c r="AS30" s="18"/>
      <c r="AT30" s="17">
        <f t="shared" si="94"/>
        <v>114600</v>
      </c>
      <c r="AU30" s="18"/>
      <c r="AV30" s="17">
        <f t="shared" si="94"/>
        <v>114600</v>
      </c>
      <c r="AW30" s="18"/>
      <c r="AX30" s="17">
        <f t="shared" si="94"/>
        <v>114600</v>
      </c>
      <c r="AY30" s="18"/>
      <c r="AZ30" s="17">
        <f t="shared" si="94"/>
        <v>114600</v>
      </c>
      <c r="BA30" s="18"/>
      <c r="BB30" s="17">
        <f t="shared" si="94"/>
        <v>114600</v>
      </c>
      <c r="BC30" s="18"/>
      <c r="BD30" s="17">
        <f t="shared" si="94"/>
        <v>114600</v>
      </c>
      <c r="BE30" s="18"/>
      <c r="BF30" s="17">
        <f t="shared" si="94"/>
        <v>114600</v>
      </c>
      <c r="BG30" s="18"/>
      <c r="BH30" s="17">
        <f t="shared" si="94"/>
        <v>114600</v>
      </c>
      <c r="BI30" s="18"/>
      <c r="BJ30" s="17">
        <f t="shared" si="94"/>
        <v>114600</v>
      </c>
      <c r="BK30" s="18"/>
      <c r="BL30" s="17">
        <f t="shared" si="94"/>
        <v>114600</v>
      </c>
      <c r="BM30" s="17">
        <f>BM7-BM29</f>
        <v>114600</v>
      </c>
    </row>
  </sheetData>
  <mergeCells count="75">
    <mergeCell ref="A17:B17"/>
    <mergeCell ref="A18:A27"/>
    <mergeCell ref="A28:B28"/>
    <mergeCell ref="A29:B29"/>
    <mergeCell ref="A30:B30"/>
    <mergeCell ref="A8:A12"/>
    <mergeCell ref="B8:B10"/>
    <mergeCell ref="BM8:BM10"/>
    <mergeCell ref="A13:B13"/>
    <mergeCell ref="A14:B16"/>
    <mergeCell ref="BM14:BM16"/>
    <mergeCell ref="BK4:BL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I3:BJ3"/>
    <mergeCell ref="BK3:BL3"/>
    <mergeCell ref="BM3:BM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C0C9553-7DB5-4BC3-91E7-DA5FAA19F0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目次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目次!Print_Area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家計簿（縦用紙）</dc:title>
  <dc:creator/>
  <cp:lastModifiedBy/>
  <dcterms:created xsi:type="dcterms:W3CDTF">2016-06-19T06:44:09Z</dcterms:created>
  <dcterms:modified xsi:type="dcterms:W3CDTF">2016-11-08T02:40:30Z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TC102902819990</vt:lpwstr>
  </property>
</Properties>
</file>