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08" windowWidth="15336" windowHeight="535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Sheet1!$A$3:$F$10</definedName>
  </definedNames>
  <calcPr calcId="145621"/>
</workbook>
</file>

<file path=xl/calcChain.xml><?xml version="1.0" encoding="utf-8"?>
<calcChain xmlns="http://schemas.openxmlformats.org/spreadsheetml/2006/main">
  <c r="E17" i="1" l="1"/>
  <c r="E16" i="1"/>
  <c r="E15" i="1"/>
  <c r="E14" i="1"/>
  <c r="E13" i="1"/>
</calcChain>
</file>

<file path=xl/sharedStrings.xml><?xml version="1.0" encoding="utf-8"?>
<sst xmlns="http://schemas.openxmlformats.org/spreadsheetml/2006/main" count="75" uniqueCount="70">
  <si>
    <t>贈り物リスト</t>
    <rPh sb="0" eb="1">
      <t>オク</t>
    </rPh>
    <rPh sb="2" eb="3">
      <t>モノ</t>
    </rPh>
    <phoneticPr fontId="3"/>
  </si>
  <si>
    <t>日付</t>
    <rPh sb="0" eb="2">
      <t>ヒヅケ</t>
    </rPh>
    <phoneticPr fontId="3"/>
  </si>
  <si>
    <t>氏名</t>
    <rPh sb="0" eb="2">
      <t>しめい</t>
    </rPh>
    <phoneticPr fontId="3" type="Hiragana"/>
  </si>
  <si>
    <t>関係</t>
    <rPh sb="0" eb="2">
      <t>カンケイ</t>
    </rPh>
    <phoneticPr fontId="3"/>
  </si>
  <si>
    <t>品物</t>
    <rPh sb="0" eb="2">
      <t>シナモノ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</si>
  <si>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</si>
  <si>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</si>
  <si>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湯原　周平</t>
    <rPh sb="0" eb="2">
      <t>ゆはら</t>
    </rPh>
    <rPh sb="3" eb="5">
      <t>しゅうへい</t>
    </rPh>
    <phoneticPr fontId="3" type="Hiragana"/>
  </si>
  <si>
    <t>親戚</t>
    <rPh sb="0" eb="2">
      <t>シンセキ</t>
    </rPh>
    <phoneticPr fontId="3"/>
  </si>
  <si>
    <t>ビールセット</t>
  </si>
  <si>
    <t>お礼</t>
    <rPh sb="1" eb="2">
      <t>レイ</t>
    </rPh>
    <phoneticPr fontId="3"/>
  </si>
  <si>
    <t>杉生　啓太郎</t>
    <rPh sb="0" eb="2">
      <t>すぎお</t>
    </rPh>
    <rPh sb="3" eb="6">
      <t>けいたろう</t>
    </rPh>
    <phoneticPr fontId="3" type="Hiragana"/>
  </si>
  <si>
    <t>上司</t>
    <rPh sb="0" eb="2">
      <t>ジョウシ</t>
    </rPh>
    <phoneticPr fontId="3"/>
  </si>
  <si>
    <t>商品券</t>
    <rPh sb="0" eb="3">
      <t>ショウヒンケン</t>
    </rPh>
    <phoneticPr fontId="3"/>
  </si>
  <si>
    <t>お祝い</t>
    <rPh sb="1" eb="2">
      <t>イワ</t>
    </rPh>
    <phoneticPr fontId="3"/>
  </si>
  <si>
    <t>平野　浩一</t>
    <rPh sb="0" eb="1">
      <t>ひら</t>
    </rPh>
    <rPh sb="1" eb="2">
      <t>の</t>
    </rPh>
    <rPh sb="3" eb="5">
      <t>こういち</t>
    </rPh>
    <phoneticPr fontId="3" type="Hiragana"/>
  </si>
  <si>
    <t>お菓子詰合せ</t>
    <rPh sb="1" eb="3">
      <t>カシ</t>
    </rPh>
    <rPh sb="3" eb="5">
      <t>ツメアワ</t>
    </rPh>
    <phoneticPr fontId="3"/>
  </si>
  <si>
    <t>お歳暮</t>
    <rPh sb="1" eb="3">
      <t>セイボ</t>
    </rPh>
    <phoneticPr fontId="3"/>
  </si>
  <si>
    <t>黒田　美咲</t>
    <rPh sb="0" eb="2">
      <t>くろだ</t>
    </rPh>
    <rPh sb="3" eb="5">
      <t>みさき</t>
    </rPh>
    <phoneticPr fontId="3" type="Hiragana"/>
  </si>
  <si>
    <t>花束</t>
    <rPh sb="0" eb="2">
      <t>ハナタバ</t>
    </rPh>
    <phoneticPr fontId="3"/>
  </si>
  <si>
    <t>誕生日</t>
    <rPh sb="0" eb="3">
      <t>タンジョウビ</t>
    </rPh>
    <phoneticPr fontId="3"/>
  </si>
  <si>
    <t>加納　裕樹</t>
    <rPh sb="0" eb="2">
      <t>かのう</t>
    </rPh>
    <rPh sb="3" eb="5">
      <t>ゆうき</t>
    </rPh>
    <phoneticPr fontId="3" type="Hiragana"/>
  </si>
  <si>
    <t>友人</t>
    <rPh sb="0" eb="2">
      <t>ゆうじん</t>
    </rPh>
    <phoneticPr fontId="3" type="Hiragana"/>
  </si>
  <si>
    <t>カタログギフト</t>
  </si>
  <si>
    <t>クリスマス</t>
  </si>
  <si>
    <t>合計</t>
    <rPh sb="0" eb="2">
      <t>ゴウケイ</t>
    </rPh>
    <phoneticPr fontId="3"/>
  </si>
  <si>
    <t>平均</t>
    <rPh sb="0" eb="2">
      <t>ヘイキン</t>
    </rPh>
    <phoneticPr fontId="3"/>
  </si>
  <si>
    <t>個数</t>
    <rPh sb="0" eb="2">
      <t>コスウ</t>
    </rPh>
    <phoneticPr fontId="3"/>
  </si>
  <si>
    <t>最大</t>
    <rPh sb="0" eb="2">
      <t>サイダイ</t>
    </rPh>
    <phoneticPr fontId="3"/>
  </si>
  <si>
    <t>最小</t>
    <rPh sb="0" eb="2">
      <t>サイショウ</t>
    </rPh>
    <phoneticPr fontId="3"/>
  </si>
  <si>
    <t>青山　久子</t>
    <rPh sb="0" eb="2">
      <t>アオヤマ</t>
    </rPh>
    <rPh sb="3" eb="5">
      <t>ヒサコ</t>
    </rPh>
    <phoneticPr fontId="3"/>
  </si>
  <si>
    <t>和菓子セット</t>
    <rPh sb="0" eb="3">
      <t>ワガシ</t>
    </rPh>
    <phoneticPr fontId="3"/>
  </si>
  <si>
    <t>お中元</t>
    <rPh sb="1" eb="3">
      <t>チュウゲン</t>
    </rPh>
    <phoneticPr fontId="3"/>
  </si>
  <si>
    <t>東　一馬</t>
    <rPh sb="0" eb="1">
      <t>ヒガシ</t>
    </rPh>
    <rPh sb="2" eb="4">
      <t>カズマ</t>
    </rPh>
    <phoneticPr fontId="3"/>
  </si>
  <si>
    <t>友人</t>
    <rPh sb="0" eb="2">
      <t>ユウジン</t>
    </rPh>
    <phoneticPr fontId="3"/>
  </si>
  <si>
    <t>ビールセット</t>
    <phoneticPr fontId="3"/>
  </si>
  <si>
    <t>お礼</t>
    <rPh sb="1" eb="2">
      <t>レイ</t>
    </rPh>
    <phoneticPr fontId="3"/>
  </si>
  <si>
    <t>東　一郎</t>
    <rPh sb="0" eb="1">
      <t>アズマ</t>
    </rPh>
    <rPh sb="2" eb="4">
      <t>イチロウ</t>
    </rPh>
    <phoneticPr fontId="3"/>
  </si>
  <si>
    <t>上司</t>
    <rPh sb="0" eb="2">
      <t>ジョウシ</t>
    </rPh>
    <phoneticPr fontId="3"/>
  </si>
  <si>
    <t>（「今日からはじめるやさしい エクセルとワード2010」のP207から作る）</t>
    <rPh sb="2" eb="4">
      <t>キョウ</t>
    </rPh>
    <rPh sb="35" eb="36">
      <t>ツク</t>
    </rPh>
    <phoneticPr fontId="3"/>
  </si>
  <si>
    <t>（１）</t>
    <phoneticPr fontId="3"/>
  </si>
  <si>
    <t>①</t>
    <phoneticPr fontId="3"/>
  </si>
  <si>
    <t>氏名の五十音順（昇順）</t>
    <rPh sb="0" eb="2">
      <t>シメイ</t>
    </rPh>
    <rPh sb="3" eb="6">
      <t>ゴジュウオン</t>
    </rPh>
    <rPh sb="6" eb="7">
      <t>ジュン</t>
    </rPh>
    <rPh sb="8" eb="10">
      <t>ショウジュン</t>
    </rPh>
    <phoneticPr fontId="3"/>
  </si>
  <si>
    <t>データを並べ替える</t>
    <rPh sb="4" eb="5">
      <t>ナラ</t>
    </rPh>
    <rPh sb="6" eb="7">
      <t>カ</t>
    </rPh>
    <phoneticPr fontId="3"/>
  </si>
  <si>
    <t>②</t>
    <phoneticPr fontId="3"/>
  </si>
  <si>
    <t>購入金額の高い順（降順）</t>
    <rPh sb="0" eb="2">
      <t>コウニュウ</t>
    </rPh>
    <rPh sb="2" eb="4">
      <t>キンガク</t>
    </rPh>
    <rPh sb="5" eb="6">
      <t>タカ</t>
    </rPh>
    <rPh sb="7" eb="8">
      <t>ジュン</t>
    </rPh>
    <rPh sb="9" eb="11">
      <t>コウジュン</t>
    </rPh>
    <phoneticPr fontId="3"/>
  </si>
  <si>
    <t>③</t>
    <phoneticPr fontId="3"/>
  </si>
  <si>
    <t>日付の古い順（昇順）</t>
    <rPh sb="0" eb="2">
      <t>ヒヅケ</t>
    </rPh>
    <rPh sb="3" eb="4">
      <t>フル</t>
    </rPh>
    <rPh sb="5" eb="6">
      <t>ジュン</t>
    </rPh>
    <rPh sb="7" eb="9">
      <t>ショウジュン</t>
    </rPh>
    <phoneticPr fontId="3"/>
  </si>
  <si>
    <t>参考</t>
    <rPh sb="0" eb="2">
      <t>サンコウ</t>
    </rPh>
    <phoneticPr fontId="3"/>
  </si>
  <si>
    <t>●贈り物リストのつけ方</t>
    <rPh sb="1" eb="2">
      <t>オク</t>
    </rPh>
    <rPh sb="3" eb="4">
      <t>モノ</t>
    </rPh>
    <rPh sb="10" eb="11">
      <t>カタ</t>
    </rPh>
    <phoneticPr fontId="3"/>
  </si>
  <si>
    <t>（２）</t>
    <phoneticPr fontId="3"/>
  </si>
  <si>
    <t>データを選び出す（抽出）</t>
    <rPh sb="4" eb="5">
      <t>エラ</t>
    </rPh>
    <rPh sb="6" eb="7">
      <t>ダ</t>
    </rPh>
    <rPh sb="9" eb="11">
      <t>チュウシュツ</t>
    </rPh>
    <phoneticPr fontId="3"/>
  </si>
  <si>
    <t>◆</t>
    <phoneticPr fontId="3"/>
  </si>
  <si>
    <t>①</t>
    <phoneticPr fontId="3"/>
  </si>
  <si>
    <t>「友人」だけを選ぶ</t>
    <rPh sb="1" eb="3">
      <t>ユウジン</t>
    </rPh>
    <rPh sb="7" eb="8">
      <t>エラ</t>
    </rPh>
    <phoneticPr fontId="3"/>
  </si>
  <si>
    <t>フィルターの設定と解除</t>
    <rPh sb="6" eb="8">
      <t>セッテイ</t>
    </rPh>
    <rPh sb="9" eb="11">
      <t>カイジョ</t>
    </rPh>
    <phoneticPr fontId="3"/>
  </si>
  <si>
    <t>②</t>
    <phoneticPr fontId="3"/>
  </si>
  <si>
    <t>選択したフィルターを元に戻す方法</t>
    <rPh sb="0" eb="2">
      <t>センタク</t>
    </rPh>
    <rPh sb="10" eb="11">
      <t>モト</t>
    </rPh>
    <rPh sb="12" eb="13">
      <t>モド</t>
    </rPh>
    <rPh sb="14" eb="16">
      <t>ホウホウ</t>
    </rPh>
    <phoneticPr fontId="3"/>
  </si>
  <si>
    <t>③</t>
    <phoneticPr fontId="3"/>
  </si>
  <si>
    <t>「親戚」で「誕生日」を選ぶ</t>
    <rPh sb="1" eb="3">
      <t>シンセキ</t>
    </rPh>
    <rPh sb="6" eb="9">
      <t>タンジョウビ</t>
    </rPh>
    <rPh sb="11" eb="12">
      <t>エラ</t>
    </rPh>
    <phoneticPr fontId="3"/>
  </si>
  <si>
    <t>P229</t>
    <phoneticPr fontId="3"/>
  </si>
  <si>
    <t>P229</t>
    <phoneticPr fontId="3"/>
  </si>
  <si>
    <t>P230</t>
    <phoneticPr fontId="3"/>
  </si>
  <si>
    <t>P231</t>
    <phoneticPr fontId="3"/>
  </si>
  <si>
    <t>P232</t>
    <phoneticPr fontId="3"/>
  </si>
  <si>
    <t>P233</t>
    <phoneticPr fontId="3"/>
  </si>
  <si>
    <t>P233</t>
    <phoneticPr fontId="3"/>
  </si>
  <si>
    <t>P234</t>
    <phoneticPr fontId="3"/>
  </si>
  <si>
    <t>P235</t>
    <phoneticPr fontId="3"/>
  </si>
  <si>
    <t>おまけ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</si>
</sst>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u val="double"/>
      <sz val="16"/>
      <color theme="9" tint="-0.249977111117893"/>
      <name val="HGPｺﾞｼｯｸE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i/>
      <sz val="12"/>
      <color theme="1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3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4" xfId="0" applyFill="1" applyBorder="1">
      <alignment vertical="center"/>
    </xf>
    <xf numFmtId="0" fontId="2" fillId="0" borderId="0" xfId="0" applyFont="1" applyAlignment="1">
      <alignment horizontal="center" vertical="center"/>
    </xf>
    <xf numFmtId="56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56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Border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56" fontId="6" fillId="0" borderId="5" xfId="0" applyNumberFormat="1" applyFont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38" fontId="6" fillId="0" borderId="5" xfId="1" applyFont="1" applyBorder="1">
      <alignment vertical="center"/>
    </xf>
    <xf numFmtId="0" fontId="6" fillId="0" borderId="8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38" fontId="7" fillId="0" borderId="7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2" xfId="0" applyNumberFormat="1" applyFont="1" applyBorder="1">
      <alignment vertical="center"/>
    </xf>
    <xf numFmtId="56" fontId="5" fillId="0" borderId="2" xfId="0" applyNumberFormat="1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6" fillId="0" borderId="2" xfId="0" applyFont="1" applyFill="1" applyBorder="1">
      <alignment vertical="center"/>
    </xf>
    <xf numFmtId="38" fontId="6" fillId="0" borderId="2" xfId="1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0" fillId="0" borderId="0" xfId="0" applyNumberForma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F19" sqref="F19"/>
    </sheetView>
  </sheetViews>
  <sheetFormatPr defaultRowHeight="13.2"/>
  <cols>
    <col min="1" max="1" width="10.44140625" bestFit="1" customWidth="1"/>
    <col min="2" max="2" width="13.109375" bestFit="1" customWidth="1"/>
    <col min="4" max="4" width="13.77734375" bestFit="1" customWidth="1"/>
    <col min="5" max="5" width="9" bestFit="1" customWidth="1"/>
    <col min="6" max="6" width="11.21875" customWidth="1"/>
    <col min="7" max="7" width="5.44140625" customWidth="1"/>
    <col min="8" max="8" width="4.33203125" customWidth="1"/>
    <col min="9" max="9" width="9.5546875" customWidth="1"/>
    <col min="10" max="10" width="10.77734375" customWidth="1"/>
    <col min="11" max="11" width="10.21875" customWidth="1"/>
    <col min="12" max="12" width="13" customWidth="1"/>
  </cols>
  <sheetData>
    <row r="1" spans="1:14" s="1" customFormat="1" ht="19.8" thickBot="1">
      <c r="A1" s="33" t="s">
        <v>0</v>
      </c>
      <c r="B1" s="33"/>
      <c r="C1" s="33"/>
      <c r="D1" s="33"/>
      <c r="E1" s="33"/>
      <c r="F1" s="33"/>
    </row>
    <row r="2" spans="1:14" s="1" customFormat="1" ht="19.8" thickTop="1">
      <c r="A2" s="3"/>
      <c r="B2" s="3"/>
      <c r="C2" s="3"/>
      <c r="D2" s="3"/>
      <c r="E2" s="3"/>
      <c r="F2" s="3"/>
      <c r="H2" s="34" t="s">
        <v>40</v>
      </c>
      <c r="I2" s="36" t="s">
        <v>43</v>
      </c>
      <c r="L2" s="1" t="s">
        <v>60</v>
      </c>
    </row>
    <row r="3" spans="1:14" s="1" customFormat="1" ht="14.4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2"/>
      <c r="H3" s="37" t="s">
        <v>41</v>
      </c>
      <c r="I3" s="35" t="s">
        <v>42</v>
      </c>
      <c r="L3" s="1" t="s">
        <v>61</v>
      </c>
    </row>
    <row r="4" spans="1:14" s="1" customFormat="1" ht="14.4">
      <c r="A4" s="7">
        <v>42587</v>
      </c>
      <c r="B4" s="8" t="s">
        <v>7</v>
      </c>
      <c r="C4" s="9" t="s">
        <v>8</v>
      </c>
      <c r="D4" s="8" t="s">
        <v>9</v>
      </c>
      <c r="E4" s="10">
        <v>5000</v>
      </c>
      <c r="F4" s="11" t="s">
        <v>10</v>
      </c>
      <c r="G4" s="2"/>
      <c r="H4" s="38" t="s">
        <v>44</v>
      </c>
      <c r="I4" s="1" t="s">
        <v>45</v>
      </c>
      <c r="L4" s="1" t="s">
        <v>62</v>
      </c>
    </row>
    <row r="5" spans="1:14" s="1" customFormat="1" ht="14.4">
      <c r="A5" s="7">
        <v>42592</v>
      </c>
      <c r="B5" s="8" t="s">
        <v>33</v>
      </c>
      <c r="C5" s="9" t="s">
        <v>22</v>
      </c>
      <c r="D5" s="8" t="s">
        <v>35</v>
      </c>
      <c r="E5" s="10">
        <v>5000</v>
      </c>
      <c r="F5" s="11" t="s">
        <v>36</v>
      </c>
      <c r="G5" s="2"/>
      <c r="H5" s="38" t="s">
        <v>46</v>
      </c>
      <c r="I5" s="1" t="s">
        <v>47</v>
      </c>
      <c r="L5" s="1" t="s">
        <v>63</v>
      </c>
    </row>
    <row r="6" spans="1:14" s="1" customFormat="1" ht="14.4">
      <c r="A6" s="7">
        <v>42633</v>
      </c>
      <c r="B6" s="8" t="s">
        <v>11</v>
      </c>
      <c r="C6" s="9" t="s">
        <v>12</v>
      </c>
      <c r="D6" s="8" t="s">
        <v>13</v>
      </c>
      <c r="E6" s="10">
        <v>15000</v>
      </c>
      <c r="F6" s="12" t="s">
        <v>14</v>
      </c>
      <c r="G6" s="2"/>
      <c r="H6" s="1" t="s">
        <v>48</v>
      </c>
      <c r="I6" s="1" t="s">
        <v>49</v>
      </c>
      <c r="L6" s="1" t="s">
        <v>64</v>
      </c>
    </row>
    <row r="7" spans="1:14" s="1" customFormat="1" ht="14.4">
      <c r="A7" s="7">
        <v>42653</v>
      </c>
      <c r="B7" s="8" t="s">
        <v>37</v>
      </c>
      <c r="C7" s="9" t="s">
        <v>38</v>
      </c>
      <c r="D7" s="8" t="s">
        <v>13</v>
      </c>
      <c r="E7" s="10">
        <v>12000</v>
      </c>
      <c r="F7" s="12" t="s">
        <v>14</v>
      </c>
      <c r="G7" s="2"/>
      <c r="I7" s="27">
        <v>42552</v>
      </c>
      <c r="J7" s="28" t="s">
        <v>30</v>
      </c>
      <c r="K7" s="31" t="s">
        <v>34</v>
      </c>
      <c r="L7" s="29" t="s">
        <v>31</v>
      </c>
      <c r="M7" s="30">
        <v>5000</v>
      </c>
      <c r="N7" s="29" t="s">
        <v>32</v>
      </c>
    </row>
    <row r="8" spans="1:14" s="1" customFormat="1" ht="14.4">
      <c r="A8" s="7">
        <v>42710</v>
      </c>
      <c r="B8" s="8" t="s">
        <v>15</v>
      </c>
      <c r="C8" s="9" t="s">
        <v>12</v>
      </c>
      <c r="D8" s="8" t="s">
        <v>16</v>
      </c>
      <c r="E8" s="10">
        <v>5000</v>
      </c>
      <c r="F8" s="11" t="s">
        <v>17</v>
      </c>
      <c r="G8" s="2"/>
    </row>
    <row r="9" spans="1:14" s="1" customFormat="1" ht="14.4">
      <c r="A9" s="7">
        <v>42711</v>
      </c>
      <c r="B9" s="8" t="s">
        <v>18</v>
      </c>
      <c r="C9" s="9" t="s">
        <v>8</v>
      </c>
      <c r="D9" s="8" t="s">
        <v>19</v>
      </c>
      <c r="E9" s="10">
        <v>10000</v>
      </c>
      <c r="F9" s="11" t="s">
        <v>20</v>
      </c>
      <c r="G9" s="2"/>
      <c r="H9" s="34" t="s">
        <v>50</v>
      </c>
      <c r="I9" s="1" t="s">
        <v>51</v>
      </c>
      <c r="L9" s="1" t="s">
        <v>65</v>
      </c>
    </row>
    <row r="10" spans="1:14" s="1" customFormat="1" ht="14.4">
      <c r="A10" s="13">
        <v>42719</v>
      </c>
      <c r="B10" s="14" t="s">
        <v>21</v>
      </c>
      <c r="C10" s="15" t="s">
        <v>22</v>
      </c>
      <c r="D10" s="14" t="s">
        <v>23</v>
      </c>
      <c r="E10" s="16">
        <v>7000</v>
      </c>
      <c r="F10" s="17" t="s">
        <v>24</v>
      </c>
      <c r="G10" s="2"/>
      <c r="H10" s="38" t="s">
        <v>52</v>
      </c>
      <c r="I10" s="1" t="s">
        <v>55</v>
      </c>
      <c r="L10" s="1" t="s">
        <v>66</v>
      </c>
    </row>
    <row r="11" spans="1:14" s="1" customFormat="1" ht="14.4">
      <c r="A11" s="7"/>
      <c r="B11" s="8"/>
      <c r="C11" s="8"/>
      <c r="D11" s="8"/>
      <c r="E11" s="10"/>
      <c r="F11" s="11"/>
      <c r="G11" s="2"/>
      <c r="H11" s="38" t="s">
        <v>53</v>
      </c>
      <c r="I11" s="1" t="s">
        <v>54</v>
      </c>
      <c r="L11" s="1" t="s">
        <v>67</v>
      </c>
    </row>
    <row r="12" spans="1:14" s="1" customFormat="1" ht="15" thickBot="1">
      <c r="A12" s="18"/>
      <c r="B12" s="18"/>
      <c r="C12" s="18"/>
      <c r="D12" s="18"/>
      <c r="E12" s="18"/>
      <c r="F12" s="19"/>
      <c r="G12" s="2"/>
      <c r="H12" s="38" t="s">
        <v>56</v>
      </c>
      <c r="I12" s="1" t="s">
        <v>57</v>
      </c>
      <c r="L12" s="1" t="s">
        <v>68</v>
      </c>
    </row>
    <row r="13" spans="1:14" s="1" customFormat="1" ht="15" thickTop="1">
      <c r="A13" s="20" t="s">
        <v>25</v>
      </c>
      <c r="B13" s="21"/>
      <c r="C13" s="21"/>
      <c r="D13" s="21"/>
      <c r="E13" s="22">
        <f>SUM(E4:E12)</f>
        <v>59000</v>
      </c>
      <c r="F13" s="23"/>
      <c r="H13" s="38" t="s">
        <v>58</v>
      </c>
      <c r="I13" s="1" t="s">
        <v>59</v>
      </c>
      <c r="L13" s="1" t="s">
        <v>69</v>
      </c>
    </row>
    <row r="14" spans="1:14" s="1" customFormat="1" ht="14.4">
      <c r="A14" s="24" t="s">
        <v>26</v>
      </c>
      <c r="B14" s="25"/>
      <c r="C14" s="25"/>
      <c r="D14" s="25"/>
      <c r="E14" s="26">
        <f>AVERAGE(E4:E12)</f>
        <v>8428.5714285714294</v>
      </c>
      <c r="F14" s="8"/>
      <c r="H14" s="38"/>
    </row>
    <row r="15" spans="1:14" s="1" customFormat="1" ht="14.4">
      <c r="A15" s="24" t="s">
        <v>27</v>
      </c>
      <c r="B15" s="25"/>
      <c r="C15" s="25"/>
      <c r="D15" s="25"/>
      <c r="E15" s="25">
        <f>COUNT(E4:E12)</f>
        <v>7</v>
      </c>
      <c r="F15" s="8"/>
      <c r="H15" s="38"/>
    </row>
    <row r="16" spans="1:14" s="1" customFormat="1" ht="14.4">
      <c r="A16" s="24" t="s">
        <v>28</v>
      </c>
      <c r="B16" s="25"/>
      <c r="C16" s="25"/>
      <c r="D16" s="25"/>
      <c r="E16" s="26">
        <f>MAX(E4:E12)</f>
        <v>15000</v>
      </c>
      <c r="F16" s="8"/>
    </row>
    <row r="17" spans="1:6" s="1" customFormat="1" ht="14.4">
      <c r="A17" s="24" t="s">
        <v>29</v>
      </c>
      <c r="B17" s="25"/>
      <c r="C17" s="25"/>
      <c r="D17" s="25"/>
      <c r="E17" s="26">
        <f>MIN(E4:E12)</f>
        <v>5000</v>
      </c>
      <c r="F17" s="8"/>
    </row>
    <row r="18" spans="1:6" s="1" customFormat="1"/>
    <row r="21" spans="1:6" ht="15">
      <c r="B21" s="32" t="s">
        <v>39</v>
      </c>
    </row>
  </sheetData>
  <sortState ref="A4:F10">
    <sortCondition ref="A6"/>
  </sortState>
  <mergeCells count="1">
    <mergeCell ref="A1:F1"/>
  </mergeCells>
  <phoneticPr fontId="3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2012-11-20T04:53:35Z</dcterms:created>
  <dcterms:modified xsi:type="dcterms:W3CDTF">2016-11-11T00:09:36Z</dcterms:modified>
</cp:coreProperties>
</file>